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400" windowHeight="8670" tabRatio="914" activeTab="3"/>
  </bookViews>
  <sheets>
    <sheet name="POINTS SCORE" sheetId="1" r:id="rId1"/>
    <sheet name="Novice &amp; Rookie CLUB CHAMP" sheetId="2" r:id="rId2"/>
    <sheet name="JNR CLUB CHAMP" sheetId="3" r:id="rId3"/>
    <sheet name="SNR CLUB CHAMP" sheetId="4" r:id="rId4"/>
    <sheet name="Novice" sheetId="5" r:id="rId5"/>
    <sheet name="Rookie" sheetId="6" r:id="rId6"/>
    <sheet name="Junior Light" sheetId="7" r:id="rId7"/>
    <sheet name="Junior Heavy" sheetId="8" r:id="rId8"/>
    <sheet name="Junior Performance" sheetId="9" r:id="rId9"/>
    <sheet name="4SSL" sheetId="10" r:id="rId10"/>
    <sheet name="4SSH" sheetId="11" r:id="rId11"/>
    <sheet name="Senior Performance Light" sheetId="12" r:id="rId12"/>
    <sheet name="Senior Performance Heavy" sheetId="13" r:id="rId13"/>
    <sheet name="Senior Performance Masters" sheetId="14" r:id="rId14"/>
    <sheet name="TAG RESTRICTED LIGHT" sheetId="15" r:id="rId15"/>
    <sheet name="TAG RESTRICTED Heavy" sheetId="16" r:id="rId16"/>
    <sheet name="TAG LIGHT" sheetId="17" r:id="rId17"/>
    <sheet name="TAG HEAVY" sheetId="18" r:id="rId18"/>
    <sheet name="Spare" sheetId="19" r:id="rId19"/>
    <sheet name="Qualification sheet" sheetId="20" r:id="rId20"/>
  </sheets>
  <definedNames>
    <definedName name="_xlnm._FilterDatabase" localSheetId="10" hidden="1">'4SSH'!$A$5:$N$9</definedName>
    <definedName name="_xlnm._FilterDatabase" localSheetId="9" hidden="1">'4SSL'!$A$5:$O$35</definedName>
    <definedName name="_xlnm._FilterDatabase" localSheetId="2" hidden="1">'JNR CLUB CHAMP'!$A$5:$O$34</definedName>
    <definedName name="_xlnm._FilterDatabase" localSheetId="7" hidden="1">'Junior Heavy'!$A$5:$O$17</definedName>
    <definedName name="_xlnm._FilterDatabase" localSheetId="6" hidden="1">'Junior Light'!$A$5:$O$23</definedName>
    <definedName name="_xlnm._FilterDatabase" localSheetId="8" hidden="1">'Junior Performance'!$A$5:$O$24</definedName>
    <definedName name="_xlnm._FilterDatabase" localSheetId="4" hidden="1">'Novice'!$A$5:$O$5</definedName>
    <definedName name="_xlnm._FilterDatabase" localSheetId="1" hidden="1">'Novice &amp; Rookie CLUB CHAMP'!$A$5:$O$32</definedName>
    <definedName name="_xlnm._FilterDatabase" localSheetId="5" hidden="1">'Rookie'!$A$5:$O$26</definedName>
    <definedName name="_xlnm._FilterDatabase" localSheetId="12" hidden="1">'Senior Performance Heavy'!$A$5:$O$41</definedName>
    <definedName name="_xlnm._FilterDatabase" localSheetId="11" hidden="1">'Senior Performance Light'!$A$5:$O$25</definedName>
    <definedName name="_xlnm._FilterDatabase" localSheetId="13" hidden="1">'Senior Performance Masters'!$A$5:$O$35</definedName>
    <definedName name="_xlnm._FilterDatabase" localSheetId="3" hidden="1">'SNR CLUB CHAMP'!$A$4:$AS$99</definedName>
    <definedName name="_xlnm._FilterDatabase" localSheetId="17" hidden="1">'TAG HEAVY'!$A$5:$N$15</definedName>
    <definedName name="_xlnm._FilterDatabase" localSheetId="16" hidden="1">'TAG LIGHT'!$A$5:$M$31</definedName>
    <definedName name="_xlnm._FilterDatabase" localSheetId="15" hidden="1">'TAG RESTRICTED Heavy'!$A$5:$O$33</definedName>
    <definedName name="_xlnm._FilterDatabase" localSheetId="14" hidden="1">'TAG RESTRICTED LIGHT'!$A$5:$O$28</definedName>
    <definedName name="CDKCMEMB">#REF!</definedName>
    <definedName name="Current_member_listing">#REF!</definedName>
    <definedName name="_xlnm.Print_Area" localSheetId="10">'4SSH'!$A$1:$N$27</definedName>
    <definedName name="_xlnm.Print_Area" localSheetId="9">'4SSL'!$A$1:$O$35</definedName>
    <definedName name="_xlnm.Print_Area" localSheetId="2">'JNR CLUB CHAMP'!$A$1:$O$34</definedName>
    <definedName name="_xlnm.Print_Area" localSheetId="7">'Junior Heavy'!$A$1:$O$17</definedName>
    <definedName name="_xlnm.Print_Area" localSheetId="6">'Junior Light'!$A$1:$N$22</definedName>
    <definedName name="_xlnm.Print_Area" localSheetId="4">'Novice'!$A$1:$N$5</definedName>
    <definedName name="_xlnm.Print_Area" localSheetId="0">'POINTS SCORE'!$A$1:$AH$41</definedName>
    <definedName name="_xlnm.Print_Area" localSheetId="5">'Rookie'!$A$1:$O$14</definedName>
    <definedName name="_xlnm.Print_Area" localSheetId="12">'Senior Performance Heavy'!$A$1:$O$47</definedName>
    <definedName name="_xlnm.Print_Area" localSheetId="11">'Senior Performance Light'!$A$1:$O$5</definedName>
    <definedName name="_xlnm.Print_Area" localSheetId="3">'SNR CLUB CHAMP'!$A$1:$O$86</definedName>
    <definedName name="_xlnm.Print_Area" localSheetId="17">'TAG HEAVY'!$A$1:$N$31</definedName>
    <definedName name="_xlnm.Print_Area" localSheetId="14">'TAG RESTRICTED LIGHT'!$A$1:$O$16</definedName>
  </definedNames>
  <calcPr fullCalcOnLoad="1"/>
</workbook>
</file>

<file path=xl/sharedStrings.xml><?xml version="1.0" encoding="utf-8"?>
<sst xmlns="http://schemas.openxmlformats.org/spreadsheetml/2006/main" count="893" uniqueCount="267">
  <si>
    <t>MARCH</t>
  </si>
  <si>
    <t>APRIL</t>
  </si>
  <si>
    <t>MAY</t>
  </si>
  <si>
    <t>JUNE</t>
  </si>
  <si>
    <t>JULY</t>
  </si>
  <si>
    <t>TOTAL POINTS</t>
  </si>
  <si>
    <t>CLASS:</t>
  </si>
  <si>
    <t>OUTRIGHT PLACE IN CLASS FINAL</t>
  </si>
  <si>
    <t>MEMBER</t>
  </si>
  <si>
    <t>QUALIFIED</t>
  </si>
  <si>
    <t>CORRECTED POINTS</t>
  </si>
  <si>
    <t>TAG RESTRICTED LIGHT</t>
  </si>
  <si>
    <t>NOTICE:</t>
  </si>
  <si>
    <r>
      <rPr>
        <b/>
        <sz val="10"/>
        <color indexed="63"/>
        <rFont val="Arial"/>
        <family val="2"/>
      </rPr>
      <t xml:space="preserve">1. </t>
    </r>
    <r>
      <rPr>
        <sz val="10"/>
        <color indexed="63"/>
        <rFont val="Arial"/>
        <family val="2"/>
      </rPr>
      <t>Select the total number of Karts in the final.</t>
    </r>
  </si>
  <si>
    <r>
      <rPr>
        <b/>
        <sz val="10"/>
        <color indexed="63"/>
        <rFont val="Arial"/>
        <family val="2"/>
      </rPr>
      <t xml:space="preserve">2. </t>
    </r>
    <r>
      <rPr>
        <sz val="10"/>
        <color indexed="63"/>
        <rFont val="Arial"/>
        <family val="2"/>
      </rPr>
      <t>Select the outright finishing place</t>
    </r>
  </si>
  <si>
    <t>EXAMPLE:</t>
  </si>
  <si>
    <t>Number Of Karts in the Class (18) - Outright Place in Class (7) - Points will be 26.</t>
  </si>
  <si>
    <t>NOTE:</t>
  </si>
  <si>
    <t>FEBRUARY</t>
  </si>
  <si>
    <t>AUGUST</t>
  </si>
  <si>
    <t>SEPTEMBER</t>
  </si>
  <si>
    <t>OCTOBER</t>
  </si>
  <si>
    <t>NOVEMBER</t>
  </si>
  <si>
    <t>JNR CLUB CHAMPIONSHIP</t>
  </si>
  <si>
    <r>
      <t xml:space="preserve">Please Note: </t>
    </r>
    <r>
      <rPr>
        <sz val="10"/>
        <color indexed="63"/>
        <rFont val="Arial"/>
        <family val="2"/>
      </rPr>
      <t>If you have qualified and it is not indicated above contact CDKC. The points score will be finalised 24 hrs after the November Meeting</t>
    </r>
  </si>
  <si>
    <r>
      <t>Please Note:</t>
    </r>
    <r>
      <rPr>
        <sz val="10"/>
        <color indexed="63"/>
        <rFont val="Arial"/>
        <family val="2"/>
      </rPr>
      <t xml:space="preserve"> Months highlighted in </t>
    </r>
    <r>
      <rPr>
        <b/>
        <sz val="10"/>
        <color indexed="57"/>
        <rFont val="Arial"/>
        <family val="2"/>
      </rPr>
      <t>green</t>
    </r>
    <r>
      <rPr>
        <sz val="10"/>
        <color indexed="63"/>
        <rFont val="Arial"/>
        <family val="2"/>
      </rPr>
      <t xml:space="preserve"> are class qualifing months in accordance with rule 8 of the points system</t>
    </r>
  </si>
  <si>
    <t>SNR CLUB CHAMPIONSHIP</t>
  </si>
  <si>
    <t>JANUARY</t>
  </si>
  <si>
    <t>SPARE</t>
  </si>
  <si>
    <r>
      <t xml:space="preserve">Points shown in </t>
    </r>
    <r>
      <rPr>
        <sz val="10"/>
        <color indexed="10"/>
        <rFont val="Arial"/>
        <family val="2"/>
      </rPr>
      <t>red</t>
    </r>
    <r>
      <rPr>
        <sz val="10"/>
        <color indexed="63"/>
        <rFont val="Arial"/>
        <family val="2"/>
      </rPr>
      <t xml:space="preserve"> indicate the driver has opted to use his double points in accordance with the rules</t>
    </r>
  </si>
  <si>
    <t>No. OF KARTS IN CLASS</t>
  </si>
  <si>
    <t>OUTRIGHT PLACE IN CLASS</t>
  </si>
  <si>
    <t>Updated 28/2/12</t>
  </si>
  <si>
    <r>
      <rPr>
        <b/>
        <sz val="10"/>
        <color indexed="63"/>
        <rFont val="Arial"/>
        <family val="2"/>
      </rPr>
      <t xml:space="preserve">1. </t>
    </r>
    <r>
      <rPr>
        <sz val="10"/>
        <color indexed="63"/>
        <rFont val="Arial"/>
        <family val="2"/>
      </rPr>
      <t>DNF &amp; DNS = 14 POINTS DSQ = 0 POINTS</t>
    </r>
  </si>
  <si>
    <r>
      <rPr>
        <b/>
        <sz val="10"/>
        <color indexed="63"/>
        <rFont val="Arial"/>
        <family val="2"/>
      </rPr>
      <t xml:space="preserve">3. </t>
    </r>
    <r>
      <rPr>
        <sz val="10"/>
        <color indexed="63"/>
        <rFont val="Arial"/>
        <family val="2"/>
      </rPr>
      <t>CDKC members racing in a class of less than 5 starters will receive 50% of the points on offer  as reflected in the chart</t>
    </r>
  </si>
  <si>
    <r>
      <rPr>
        <b/>
        <sz val="10"/>
        <color indexed="63"/>
        <rFont val="Arial"/>
        <family val="2"/>
      </rPr>
      <t xml:space="preserve">2. </t>
    </r>
    <r>
      <rPr>
        <sz val="10"/>
        <color indexed="63"/>
        <rFont val="Arial"/>
        <family val="2"/>
      </rPr>
      <t xml:space="preserve">Outright placing is based on </t>
    </r>
    <r>
      <rPr>
        <sz val="10"/>
        <color indexed="10"/>
        <rFont val="Arial"/>
        <family val="2"/>
      </rPr>
      <t>MEMBERS ONLY</t>
    </r>
    <r>
      <rPr>
        <sz val="10"/>
        <color indexed="63"/>
        <rFont val="Arial"/>
        <family val="2"/>
      </rPr>
      <t xml:space="preserve"> in that class</t>
    </r>
  </si>
  <si>
    <t>TAG LIGHT</t>
  </si>
  <si>
    <t>TAG HEAVY</t>
  </si>
  <si>
    <t>The Points competition is open to all current financial CDKC members and is over 8 rounds.  If you have raced in a class during this period and your name does not appear please contact CDKC.</t>
  </si>
  <si>
    <t>KA3 Junior</t>
  </si>
  <si>
    <t>KA4 JUNIOR LIGHT</t>
  </si>
  <si>
    <t>KA4 JUNIOR HEAVY</t>
  </si>
  <si>
    <t>KA3 SENIOR LIGHT</t>
  </si>
  <si>
    <t>First Name</t>
  </si>
  <si>
    <t>Last name</t>
  </si>
  <si>
    <t xml:space="preserve">Qualifying for </t>
  </si>
  <si>
    <t>Person Qualifying</t>
  </si>
  <si>
    <t>Class</t>
  </si>
  <si>
    <t>Task</t>
  </si>
  <si>
    <t>Signed</t>
  </si>
  <si>
    <t>Date</t>
  </si>
  <si>
    <t>Authorised by</t>
  </si>
  <si>
    <t>CDKC Club Championship Qualification sheet</t>
  </si>
  <si>
    <t>Non</t>
  </si>
  <si>
    <t>Championship</t>
  </si>
  <si>
    <t>No</t>
  </si>
  <si>
    <t>Race</t>
  </si>
  <si>
    <t xml:space="preserve">State </t>
  </si>
  <si>
    <t>Titles</t>
  </si>
  <si>
    <t>Round 3</t>
  </si>
  <si>
    <t>Meeting</t>
  </si>
  <si>
    <t>KA3 MASTERS</t>
  </si>
  <si>
    <t>4 STROKE SUPER SPRINT SENIOR</t>
  </si>
  <si>
    <t>4 STROKE SUPER SPRINT JUNIOR</t>
  </si>
  <si>
    <t>KA3 SENIOR MEDIUM</t>
  </si>
  <si>
    <t>Competitor A</t>
  </si>
  <si>
    <t>Competitor B</t>
  </si>
  <si>
    <t>Competitor C</t>
  </si>
  <si>
    <t xml:space="preserve">Pos In the final </t>
  </si>
  <si>
    <t xml:space="preserve">Competitor Name </t>
  </si>
  <si>
    <t>Class Points</t>
  </si>
  <si>
    <t>DNF</t>
  </si>
  <si>
    <t>Competitor D</t>
  </si>
  <si>
    <t>Competitor E</t>
  </si>
  <si>
    <t>Competitor F</t>
  </si>
  <si>
    <t>Competitor G</t>
  </si>
  <si>
    <t>Competitor H</t>
  </si>
  <si>
    <t>Competitor I</t>
  </si>
  <si>
    <t>Competitor J</t>
  </si>
  <si>
    <t>Example: A class has 10 karts racing , competitor F is a non member and Compeditor J doesn't finish</t>
  </si>
  <si>
    <t>Championship Points</t>
  </si>
  <si>
    <t>Qualifiers from January and February volunteers below.</t>
  </si>
  <si>
    <t>Volunteer Name</t>
  </si>
  <si>
    <t>Job</t>
  </si>
  <si>
    <t>Driver Name</t>
  </si>
  <si>
    <t>Verified</t>
  </si>
  <si>
    <t>January</t>
  </si>
  <si>
    <t>Scales</t>
  </si>
  <si>
    <t>RB</t>
  </si>
  <si>
    <t>Courtney Becker</t>
  </si>
  <si>
    <t>TAG Light</t>
  </si>
  <si>
    <t>Medical</t>
  </si>
  <si>
    <t>Nick Becker</t>
  </si>
  <si>
    <t>KA3 M</t>
  </si>
  <si>
    <t>Steve Rowe</t>
  </si>
  <si>
    <t>BBQ</t>
  </si>
  <si>
    <t>Joshua Hunter</t>
  </si>
  <si>
    <t>Cadet 9</t>
  </si>
  <si>
    <t>Cheryl Towsend</t>
  </si>
  <si>
    <t>Canteen</t>
  </si>
  <si>
    <t>Lauren Townsend</t>
  </si>
  <si>
    <t>Karen Becker</t>
  </si>
  <si>
    <t>KA3 L</t>
  </si>
  <si>
    <t>Debbie Whitmore</t>
  </si>
  <si>
    <t>Melissa Whitmore</t>
  </si>
  <si>
    <t>Dave Freeburn</t>
  </si>
  <si>
    <t>Timing</t>
  </si>
  <si>
    <t>Brad Freeburn</t>
  </si>
  <si>
    <t>John Loweing</t>
  </si>
  <si>
    <t>Wil Loweing</t>
  </si>
  <si>
    <t>KA4 J light</t>
  </si>
  <si>
    <t>Cheryl Harradine</t>
  </si>
  <si>
    <t>Steward</t>
  </si>
  <si>
    <t>Tommy</t>
  </si>
  <si>
    <t>KA3 Light</t>
  </si>
  <si>
    <t>Dawn Baxter</t>
  </si>
  <si>
    <t>Ass Clerk</t>
  </si>
  <si>
    <t>Victoria Lopes</t>
  </si>
  <si>
    <t>Russell Becker</t>
  </si>
  <si>
    <t>KA3 light</t>
  </si>
  <si>
    <t>Race Sec</t>
  </si>
  <si>
    <t>James Lowing</t>
  </si>
  <si>
    <t>Cadet 12</t>
  </si>
  <si>
    <t>Feb</t>
  </si>
  <si>
    <t>Sharon Dowlan</t>
  </si>
  <si>
    <t>Jayden Howarth</t>
  </si>
  <si>
    <t>St John</t>
  </si>
  <si>
    <t>BBQ     Josh Hunter</t>
  </si>
  <si>
    <t>Greg Mclands</t>
  </si>
  <si>
    <t>Henry Mc lands</t>
  </si>
  <si>
    <t>Cadet 12 or Junior</t>
  </si>
  <si>
    <t>John Freeland</t>
  </si>
  <si>
    <t>Clerk</t>
  </si>
  <si>
    <t>RG</t>
  </si>
  <si>
    <t>James Freeburn</t>
  </si>
  <si>
    <t>Michael O'Brien</t>
  </si>
  <si>
    <t>Peter O'Brien</t>
  </si>
  <si>
    <t>Melissa WHITMORE</t>
  </si>
  <si>
    <t>Courtney BECKER</t>
  </si>
  <si>
    <t>Peter O'BRIEN</t>
  </si>
  <si>
    <t>Jayden AITKEN</t>
  </si>
  <si>
    <t xml:space="preserve">Jade BELL </t>
  </si>
  <si>
    <t>William CALLINAN</t>
  </si>
  <si>
    <t>Heath MILFORD</t>
  </si>
  <si>
    <t>Brandon COLLING</t>
  </si>
  <si>
    <t>Nicholas BECKER</t>
  </si>
  <si>
    <t>Jack LEMON</t>
  </si>
  <si>
    <t>BROCK STINSON</t>
  </si>
  <si>
    <t>Nicholas CRAWSHAY</t>
  </si>
  <si>
    <t>Jude BARGWANNA</t>
  </si>
  <si>
    <t>Novice</t>
  </si>
  <si>
    <t>Rookie</t>
  </si>
  <si>
    <t xml:space="preserve">Luke PUDDICK </t>
  </si>
  <si>
    <t>Aydan LOWERY</t>
  </si>
  <si>
    <t xml:space="preserve">Bradley FREEBURN </t>
  </si>
  <si>
    <t>Joshua HUNTER</t>
  </si>
  <si>
    <t>Luke FREEBURN</t>
  </si>
  <si>
    <t xml:space="preserve">Ethan CAMPBELL </t>
  </si>
  <si>
    <t xml:space="preserve">Jordan HOLDEN </t>
  </si>
  <si>
    <t>Jake MCKINNON</t>
  </si>
  <si>
    <t xml:space="preserve">Ethan BELL </t>
  </si>
  <si>
    <t xml:space="preserve">Christian ESTASY </t>
  </si>
  <si>
    <t xml:space="preserve">Daniel FROUGAS </t>
  </si>
  <si>
    <t xml:space="preserve">Alexander STEPHAN </t>
  </si>
  <si>
    <t xml:space="preserve">Hayden AULD </t>
  </si>
  <si>
    <t xml:space="preserve">Samuel PHILLIPS </t>
  </si>
  <si>
    <t>Matthew GARDNER</t>
  </si>
  <si>
    <t>Cassandra PUCKLE</t>
  </si>
  <si>
    <t xml:space="preserve">William LOWING </t>
  </si>
  <si>
    <t>Lewis BUHAGIAR</t>
  </si>
  <si>
    <t xml:space="preserve">Macey CLUDERAY </t>
  </si>
  <si>
    <t>Bailey HUMPHREYS</t>
  </si>
  <si>
    <t xml:space="preserve">Harrison DENGATE </t>
  </si>
  <si>
    <t>Matt SYDENHAM</t>
  </si>
  <si>
    <t>Kevin BUHAGIAR</t>
  </si>
  <si>
    <t>David BELL</t>
  </si>
  <si>
    <t xml:space="preserve">Paul MCKINNON </t>
  </si>
  <si>
    <t>Aaron LEWIS</t>
  </si>
  <si>
    <t>Russell NEWELL</t>
  </si>
  <si>
    <t xml:space="preserve">Maxwell HOWARD </t>
  </si>
  <si>
    <t>Amit RAMDEV</t>
  </si>
  <si>
    <t>Joseph BUHAGIAR</t>
  </si>
  <si>
    <t>Anthony BUHAGIAR</t>
  </si>
  <si>
    <t xml:space="preserve">Stephen WRIGHT </t>
  </si>
  <si>
    <t>STEVE RUSSO</t>
  </si>
  <si>
    <t xml:space="preserve">Matt SYDENHAM </t>
  </si>
  <si>
    <t>Y</t>
  </si>
  <si>
    <t xml:space="preserve">Nicholas BECKER </t>
  </si>
  <si>
    <t xml:space="preserve">Jack LEMON </t>
  </si>
  <si>
    <t>Glenn WILLIAMS</t>
  </si>
  <si>
    <t>Jordan PAGETT</t>
  </si>
  <si>
    <t xml:space="preserve">Bradley PAY </t>
  </si>
  <si>
    <t xml:space="preserve">Stephen DONLEY </t>
  </si>
  <si>
    <t xml:space="preserve">Graham DUPOND </t>
  </si>
  <si>
    <t>Michael SCHILLER</t>
  </si>
  <si>
    <t>Hunter SYDENHAM</t>
  </si>
  <si>
    <t xml:space="preserve">Alyce TIPPETT </t>
  </si>
  <si>
    <t xml:space="preserve">Aaron CHEBAIA </t>
  </si>
  <si>
    <t>Aaron JONES</t>
  </si>
  <si>
    <t xml:space="preserve">tyler STAMPETTA </t>
  </si>
  <si>
    <t xml:space="preserve">Nicholas CRAWSHAY </t>
  </si>
  <si>
    <t>Christopher NOBBS</t>
  </si>
  <si>
    <t>Trevor CLARK</t>
  </si>
  <si>
    <t>Phillip MIDDLETON</t>
  </si>
  <si>
    <t>Gerald CLUDERAY</t>
  </si>
  <si>
    <t>Neil YATES</t>
  </si>
  <si>
    <t xml:space="preserve">John LAMBDEN </t>
  </si>
  <si>
    <t>Blair BOLTWOOD</t>
  </si>
  <si>
    <t xml:space="preserve">Mitch LOZINA </t>
  </si>
  <si>
    <t>Niven RICHES</t>
  </si>
  <si>
    <t xml:space="preserve">Rod TIPPETT </t>
  </si>
  <si>
    <t xml:space="preserve">Jake HEYNEMAN </t>
  </si>
  <si>
    <t>Mitchell NOBBS</t>
  </si>
  <si>
    <t xml:space="preserve">Lachlan TOOLE </t>
  </si>
  <si>
    <t>Lachlan TOOLE</t>
  </si>
  <si>
    <t>NOVICE AND ROOKIE CLUB CHAMP</t>
  </si>
  <si>
    <t>James FREEBURN</t>
  </si>
  <si>
    <t>Joshua BENAUD</t>
  </si>
  <si>
    <t xml:space="preserve">Otis CRAVEN-SANDS </t>
  </si>
  <si>
    <t>Riley SKINNER</t>
  </si>
  <si>
    <t>Travis CAMPBELL</t>
  </si>
  <si>
    <t>Ryan HOUSE</t>
  </si>
  <si>
    <t xml:space="preserve">George FRILINGOS </t>
  </si>
  <si>
    <t>Oliver ESTASY</t>
  </si>
  <si>
    <t>Luca GUIDONE</t>
  </si>
  <si>
    <t xml:space="preserve">Jett KOCOSKI </t>
  </si>
  <si>
    <t>Lincoln POPE</t>
  </si>
  <si>
    <t>JUNIOR PERFORMANCE</t>
  </si>
  <si>
    <t>Mitchell FREDERICKS</t>
  </si>
  <si>
    <t xml:space="preserve">Mitchell FREDERICKS </t>
  </si>
  <si>
    <t>Rod TIPPETT</t>
  </si>
  <si>
    <t>Simon DAVISON</t>
  </si>
  <si>
    <t>Jake HEYNEMAN</t>
  </si>
  <si>
    <t>Paul RENSHAW</t>
  </si>
  <si>
    <t>Mathew LONG</t>
  </si>
  <si>
    <t xml:space="preserve">Simon DAVISON </t>
  </si>
  <si>
    <t>Coda HAMWI</t>
  </si>
  <si>
    <t>Samuel PHILLIPS</t>
  </si>
  <si>
    <t xml:space="preserve">Sean CADE </t>
  </si>
  <si>
    <t>Layne STACE</t>
  </si>
  <si>
    <t>Anthony BRADSHAW</t>
  </si>
  <si>
    <t xml:space="preserve">Phillip SAGE </t>
  </si>
  <si>
    <t>Phillip SAGE</t>
  </si>
  <si>
    <t>Blake KEOGH</t>
  </si>
  <si>
    <t xml:space="preserve">Timothy COLOMBRITA </t>
  </si>
  <si>
    <t>Logan SPITERI</t>
  </si>
  <si>
    <t xml:space="preserve">Logan SPITERI </t>
  </si>
  <si>
    <t>Lee SOMERVILLE</t>
  </si>
  <si>
    <t>Dimitri KOZLINSKI</t>
  </si>
  <si>
    <t>Liam CADE</t>
  </si>
  <si>
    <t xml:space="preserve">James CHEUNG </t>
  </si>
  <si>
    <t xml:space="preserve">Lee SOMERVILLE </t>
  </si>
  <si>
    <t xml:space="preserve">Dimitri KOZLINSKI </t>
  </si>
  <si>
    <t>James CHEUNG</t>
  </si>
  <si>
    <t>Tony BREGONJE</t>
  </si>
  <si>
    <t xml:space="preserve">Hudson HEATH </t>
  </si>
  <si>
    <t>Luke SEYMOUR</t>
  </si>
  <si>
    <t xml:space="preserve">Michael COLLINS </t>
  </si>
  <si>
    <t xml:space="preserve">Kerry AVRAMIDIS </t>
  </si>
  <si>
    <t>Michael COUANI</t>
  </si>
  <si>
    <t>Justin MCCARTHY</t>
  </si>
  <si>
    <t>Greg HOLDEN</t>
  </si>
  <si>
    <t xml:space="preserve">Luke SEYMOUR </t>
  </si>
  <si>
    <t>Michael COLLINS</t>
  </si>
  <si>
    <t xml:space="preserve">Michael COUANI </t>
  </si>
  <si>
    <t xml:space="preserve">Justin MCCARTHY </t>
  </si>
  <si>
    <t>TAG RESTRICTED HEAVY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</si>
</sst>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C09]dd\-mmm\-yy;@"/>
    <numFmt numFmtId="169" formatCode="d/mm/yyyy;@"/>
  </numFmts>
  <fonts count="67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63"/>
      <name val="Arial"/>
      <family val="2"/>
    </font>
    <font>
      <sz val="4"/>
      <color indexed="63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8"/>
      <name val="Verdana"/>
      <family val="2"/>
    </font>
    <font>
      <sz val="8"/>
      <name val="Segoe UI"/>
      <family val="2"/>
    </font>
    <font>
      <u val="single"/>
      <strike/>
      <sz val="32"/>
      <color indexed="53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Verdana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>
        <color indexed="23"/>
      </right>
      <top/>
      <bottom style="thin">
        <color indexed="23"/>
      </bottom>
    </border>
    <border>
      <left style="medium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5" borderId="0" applyNumberFormat="0" applyBorder="0" applyAlignment="0" applyProtection="0"/>
    <xf numFmtId="0" fontId="47" fillId="16" borderId="0" applyNumberFormat="0" applyBorder="0" applyAlignment="0" applyProtection="0"/>
    <xf numFmtId="0" fontId="1" fillId="11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30" fillId="20" borderId="0" applyNumberFormat="0" applyBorder="0" applyAlignment="0" applyProtection="0"/>
    <xf numFmtId="0" fontId="48" fillId="21" borderId="0" applyNumberFormat="0" applyBorder="0" applyAlignment="0" applyProtection="0"/>
    <xf numFmtId="0" fontId="30" fillId="13" borderId="0" applyNumberFormat="0" applyBorder="0" applyAlignment="0" applyProtection="0"/>
    <xf numFmtId="0" fontId="48" fillId="14" borderId="0" applyNumberFormat="0" applyBorder="0" applyAlignment="0" applyProtection="0"/>
    <xf numFmtId="0" fontId="30" fillId="14" borderId="0" applyNumberFormat="0" applyBorder="0" applyAlignment="0" applyProtection="0"/>
    <xf numFmtId="0" fontId="48" fillId="22" borderId="0" applyNumberFormat="0" applyBorder="0" applyAlignment="0" applyProtection="0"/>
    <xf numFmtId="0" fontId="30" fillId="22" borderId="0" applyNumberFormat="0" applyBorder="0" applyAlignment="0" applyProtection="0"/>
    <xf numFmtId="0" fontId="48" fillId="23" borderId="0" applyNumberFormat="0" applyBorder="0" applyAlignment="0" applyProtection="0"/>
    <xf numFmtId="0" fontId="30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5" borderId="0" applyNumberFormat="0" applyBorder="0" applyAlignment="0" applyProtection="0"/>
    <xf numFmtId="0" fontId="48" fillId="26" borderId="0" applyNumberFormat="0" applyBorder="0" applyAlignment="0" applyProtection="0"/>
    <xf numFmtId="0" fontId="30" fillId="27" borderId="0" applyNumberFormat="0" applyBorder="0" applyAlignment="0" applyProtection="0"/>
    <xf numFmtId="0" fontId="48" fillId="28" borderId="0" applyNumberFormat="0" applyBorder="0" applyAlignment="0" applyProtection="0"/>
    <xf numFmtId="0" fontId="30" fillId="29" borderId="0" applyNumberFormat="0" applyBorder="0" applyAlignment="0" applyProtection="0"/>
    <xf numFmtId="0" fontId="48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0" applyNumberFormat="0" applyBorder="0" applyAlignment="0" applyProtection="0"/>
    <xf numFmtId="0" fontId="30" fillId="22" borderId="0" applyNumberFormat="0" applyBorder="0" applyAlignment="0" applyProtection="0"/>
    <xf numFmtId="0" fontId="48" fillId="33" borderId="0" applyNumberFormat="0" applyBorder="0" applyAlignment="0" applyProtection="0"/>
    <xf numFmtId="0" fontId="30" fillId="24" borderId="0" applyNumberFormat="0" applyBorder="0" applyAlignment="0" applyProtection="0"/>
    <xf numFmtId="0" fontId="48" fillId="34" borderId="0" applyNumberFormat="0" applyBorder="0" applyAlignment="0" applyProtection="0"/>
    <xf numFmtId="0" fontId="30" fillId="35" borderId="0" applyNumberFormat="0" applyBorder="0" applyAlignment="0" applyProtection="0"/>
    <xf numFmtId="0" fontId="49" fillId="36" borderId="0" applyNumberFormat="0" applyBorder="0" applyAlignment="0" applyProtection="0"/>
    <xf numFmtId="0" fontId="20" fillId="3" borderId="0" applyNumberFormat="0" applyBorder="0" applyAlignment="0" applyProtection="0"/>
    <xf numFmtId="0" fontId="50" fillId="37" borderId="1" applyNumberFormat="0" applyAlignment="0" applyProtection="0"/>
    <xf numFmtId="0" fontId="24" fillId="38" borderId="2" applyNumberFormat="0" applyAlignment="0" applyProtection="0"/>
    <xf numFmtId="0" fontId="51" fillId="39" borderId="3" applyNumberFormat="0" applyAlignment="0" applyProtection="0"/>
    <xf numFmtId="0" fontId="26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19" fillId="4" borderId="0" applyNumberFormat="0" applyBorder="0" applyAlignment="0" applyProtection="0"/>
    <xf numFmtId="0" fontId="54" fillId="0" borderId="5" applyNumberFormat="0" applyFill="0" applyAlignment="0" applyProtection="0"/>
    <xf numFmtId="0" fontId="16" fillId="0" borderId="6" applyNumberFormat="0" applyFill="0" applyAlignment="0" applyProtection="0"/>
    <xf numFmtId="0" fontId="55" fillId="0" borderId="7" applyNumberFormat="0" applyFill="0" applyAlignment="0" applyProtection="0"/>
    <xf numFmtId="0" fontId="17" fillId="0" borderId="8" applyNumberFormat="0" applyFill="0" applyAlignment="0" applyProtection="0"/>
    <xf numFmtId="0" fontId="56" fillId="0" borderId="9" applyNumberFormat="0" applyFill="0" applyAlignment="0" applyProtection="0"/>
    <xf numFmtId="0" fontId="18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42" borderId="1" applyNumberFormat="0" applyAlignment="0" applyProtection="0"/>
    <xf numFmtId="0" fontId="22" fillId="9" borderId="2" applyNumberFormat="0" applyAlignment="0" applyProtection="0"/>
    <xf numFmtId="0" fontId="58" fillId="0" borderId="11" applyNumberFormat="0" applyFill="0" applyAlignment="0" applyProtection="0"/>
    <xf numFmtId="0" fontId="25" fillId="0" borderId="12" applyNumberFormat="0" applyFill="0" applyAlignment="0" applyProtection="0"/>
    <xf numFmtId="0" fontId="59" fillId="43" borderId="0" applyNumberFormat="0" applyBorder="0" applyAlignment="0" applyProtection="0"/>
    <xf numFmtId="0" fontId="21" fillId="4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45" borderId="13" applyNumberFormat="0" applyFont="0" applyAlignment="0" applyProtection="0"/>
    <xf numFmtId="0" fontId="0" fillId="46" borderId="14" applyNumberFormat="0" applyFont="0" applyAlignment="0" applyProtection="0"/>
    <xf numFmtId="0" fontId="0" fillId="46" borderId="14" applyNumberFormat="0" applyFont="0" applyAlignment="0" applyProtection="0"/>
    <xf numFmtId="0" fontId="0" fillId="46" borderId="14" applyNumberFormat="0" applyFont="0" applyAlignment="0" applyProtection="0"/>
    <xf numFmtId="0" fontId="60" fillId="37" borderId="15" applyNumberFormat="0" applyAlignment="0" applyProtection="0"/>
    <xf numFmtId="0" fontId="23" fillId="38" borderId="1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29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11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18" borderId="27" xfId="0" applyFont="1" applyFill="1" applyBorder="1" applyAlignment="1">
      <alignment horizontal="center" vertical="center"/>
    </xf>
    <xf numFmtId="0" fontId="3" fillId="18" borderId="28" xfId="0" applyFont="1" applyFill="1" applyBorder="1" applyAlignment="1">
      <alignment horizontal="center" vertical="center"/>
    </xf>
    <xf numFmtId="0" fontId="3" fillId="18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left" vertical="center"/>
    </xf>
    <xf numFmtId="0" fontId="12" fillId="9" borderId="0" xfId="0" applyFont="1" applyFill="1" applyBorder="1" applyAlignment="1">
      <alignment horizontal="center" vertical="center"/>
    </xf>
    <xf numFmtId="0" fontId="4" fillId="47" borderId="2" xfId="0" applyFont="1" applyFill="1" applyBorder="1" applyAlignment="1" quotePrefix="1">
      <alignment horizontal="center" vertical="center"/>
    </xf>
    <xf numFmtId="0" fontId="4" fillId="47" borderId="22" xfId="0" applyFont="1" applyFill="1" applyBorder="1" applyAlignment="1" quotePrefix="1">
      <alignment horizontal="center" vertical="center"/>
    </xf>
    <xf numFmtId="0" fontId="4" fillId="47" borderId="22" xfId="0" applyFont="1" applyFill="1" applyBorder="1" applyAlignment="1">
      <alignment horizontal="center" vertical="center"/>
    </xf>
    <xf numFmtId="0" fontId="4" fillId="47" borderId="2" xfId="0" applyFont="1" applyFill="1" applyBorder="1" applyAlignment="1">
      <alignment horizontal="center" vertical="center"/>
    </xf>
    <xf numFmtId="0" fontId="4" fillId="47" borderId="20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3" fillId="11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11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48" borderId="30" xfId="0" applyFont="1" applyFill="1" applyBorder="1" applyAlignment="1">
      <alignment horizontal="center" vertical="center"/>
    </xf>
    <xf numFmtId="0" fontId="3" fillId="18" borderId="30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9" fillId="11" borderId="30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4" fillId="0" borderId="30" xfId="104" applyFont="1" applyBorder="1" applyAlignment="1">
      <alignment horizontal="center" vertical="center"/>
      <protection/>
    </xf>
    <xf numFmtId="0" fontId="33" fillId="11" borderId="30" xfId="0" applyFont="1" applyFill="1" applyBorder="1" applyAlignment="1">
      <alignment horizontal="center"/>
    </xf>
    <xf numFmtId="0" fontId="33" fillId="11" borderId="31" xfId="0" applyFont="1" applyFill="1" applyBorder="1" applyAlignment="1">
      <alignment horizontal="center"/>
    </xf>
    <xf numFmtId="0" fontId="3" fillId="18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11" borderId="33" xfId="0" applyFont="1" applyFill="1" applyBorder="1" applyAlignment="1">
      <alignment horizontal="center" vertical="center"/>
    </xf>
    <xf numFmtId="0" fontId="8" fillId="0" borderId="30" xfId="106" applyBorder="1" applyAlignment="1">
      <alignment horizontal="center" vertical="center"/>
      <protection/>
    </xf>
    <xf numFmtId="0" fontId="3" fillId="49" borderId="30" xfId="0" applyFont="1" applyFill="1" applyBorder="1" applyAlignment="1">
      <alignment horizontal="center" vertical="center"/>
    </xf>
    <xf numFmtId="0" fontId="3" fillId="50" borderId="30" xfId="0" applyFont="1" applyFill="1" applyBorder="1" applyAlignment="1">
      <alignment horizontal="center" vertical="center"/>
    </xf>
    <xf numFmtId="0" fontId="3" fillId="51" borderId="30" xfId="0" applyFont="1" applyFill="1" applyBorder="1" applyAlignment="1">
      <alignment horizontal="center" vertical="center"/>
    </xf>
    <xf numFmtId="0" fontId="3" fillId="52" borderId="30" xfId="0" applyFont="1" applyFill="1" applyBorder="1" applyAlignment="1">
      <alignment horizontal="center" vertical="center"/>
    </xf>
    <xf numFmtId="0" fontId="3" fillId="53" borderId="30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5" fillId="11" borderId="30" xfId="108" applyFont="1" applyFill="1" applyBorder="1" applyAlignment="1">
      <alignment horizontal="left" wrapText="1"/>
      <protection/>
    </xf>
    <xf numFmtId="0" fontId="35" fillId="0" borderId="0" xfId="0" applyFont="1" applyBorder="1" applyAlignment="1">
      <alignment horizontal="center" vertical="center"/>
    </xf>
    <xf numFmtId="0" fontId="36" fillId="38" borderId="0" xfId="0" applyFont="1" applyFill="1" applyBorder="1" applyAlignment="1">
      <alignment horizontal="center" vertical="center"/>
    </xf>
    <xf numFmtId="0" fontId="37" fillId="11" borderId="30" xfId="0" applyFont="1" applyFill="1" applyBorder="1" applyAlignment="1">
      <alignment horizontal="center" vertical="center"/>
    </xf>
    <xf numFmtId="0" fontId="35" fillId="11" borderId="30" xfId="0" applyFont="1" applyFill="1" applyBorder="1" applyAlignment="1">
      <alignment horizontal="center" vertical="center"/>
    </xf>
    <xf numFmtId="0" fontId="35" fillId="11" borderId="30" xfId="105" applyFont="1" applyFill="1" applyBorder="1" applyAlignment="1">
      <alignment horizontal="center" wrapText="1"/>
      <protection/>
    </xf>
    <xf numFmtId="0" fontId="35" fillId="11" borderId="30" xfId="106" applyFont="1" applyFill="1" applyBorder="1" applyAlignment="1">
      <alignment horizontal="center" vertical="center" wrapText="1"/>
      <protection/>
    </xf>
    <xf numFmtId="0" fontId="35" fillId="11" borderId="30" xfId="106" applyFont="1" applyFill="1" applyBorder="1" applyAlignment="1">
      <alignment horizontal="center" wrapText="1"/>
      <protection/>
    </xf>
    <xf numFmtId="0" fontId="35" fillId="11" borderId="30" xfId="107" applyFont="1" applyFill="1" applyBorder="1" applyAlignment="1">
      <alignment horizontal="center" wrapText="1"/>
      <protection/>
    </xf>
    <xf numFmtId="0" fontId="3" fillId="18" borderId="32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39" fillId="54" borderId="30" xfId="0" applyFont="1" applyFill="1" applyBorder="1" applyAlignment="1">
      <alignment/>
    </xf>
    <xf numFmtId="0" fontId="39" fillId="0" borderId="30" xfId="0" applyFont="1" applyBorder="1" applyAlignment="1">
      <alignment horizontal="center"/>
    </xf>
    <xf numFmtId="0" fontId="4" fillId="55" borderId="30" xfId="0" applyFont="1" applyFill="1" applyBorder="1" applyAlignment="1">
      <alignment horizontal="center" vertical="center"/>
    </xf>
    <xf numFmtId="0" fontId="64" fillId="55" borderId="30" xfId="0" applyFont="1" applyFill="1" applyBorder="1" applyAlignment="1">
      <alignment horizontal="center" vertical="center"/>
    </xf>
    <xf numFmtId="0" fontId="3" fillId="56" borderId="30" xfId="0" applyFont="1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/>
    </xf>
    <xf numFmtId="0" fontId="3" fillId="58" borderId="30" xfId="0" applyFont="1" applyFill="1" applyBorder="1" applyAlignment="1">
      <alignment horizontal="center" vertical="center"/>
    </xf>
    <xf numFmtId="0" fontId="3" fillId="59" borderId="30" xfId="0" applyFont="1" applyFill="1" applyBorder="1" applyAlignment="1">
      <alignment horizontal="center" vertical="center"/>
    </xf>
    <xf numFmtId="0" fontId="3" fillId="60" borderId="30" xfId="0" applyFont="1" applyFill="1" applyBorder="1" applyAlignment="1">
      <alignment horizontal="center" vertical="center"/>
    </xf>
    <xf numFmtId="0" fontId="3" fillId="61" borderId="30" xfId="0" applyFont="1" applyFill="1" applyBorder="1" applyAlignment="1">
      <alignment horizontal="center" vertical="center"/>
    </xf>
    <xf numFmtId="0" fontId="3" fillId="62" borderId="30" xfId="0" applyFont="1" applyFill="1" applyBorder="1" applyAlignment="1">
      <alignment horizontal="center" vertical="center"/>
    </xf>
    <xf numFmtId="0" fontId="3" fillId="63" borderId="30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49" borderId="3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0" fillId="0" borderId="30" xfId="0" applyFont="1" applyBorder="1" applyAlignment="1">
      <alignment vertical="center"/>
    </xf>
    <xf numFmtId="0" fontId="65" fillId="0" borderId="30" xfId="0" applyFont="1" applyBorder="1" applyAlignment="1">
      <alignment horizontal="center" vertical="center" wrapText="1"/>
    </xf>
    <xf numFmtId="0" fontId="65" fillId="0" borderId="30" xfId="0" applyFont="1" applyBorder="1" applyAlignment="1">
      <alignment vertical="center" wrapText="1"/>
    </xf>
    <xf numFmtId="0" fontId="65" fillId="0" borderId="30" xfId="0" applyFont="1" applyBorder="1" applyAlignment="1">
      <alignment horizontal="right" vertical="center" wrapText="1"/>
    </xf>
    <xf numFmtId="0" fontId="65" fillId="56" borderId="30" xfId="0" applyFont="1" applyFill="1" applyBorder="1" applyAlignment="1">
      <alignment vertical="center" wrapText="1"/>
    </xf>
    <xf numFmtId="0" fontId="4" fillId="0" borderId="30" xfId="101" applyFont="1" applyFill="1" applyBorder="1" applyAlignment="1">
      <alignment horizontal="center" wrapText="1"/>
      <protection/>
    </xf>
    <xf numFmtId="0" fontId="8" fillId="0" borderId="30" xfId="101" applyFont="1" applyFill="1" applyBorder="1" applyAlignment="1">
      <alignment horizontal="center"/>
      <protection/>
    </xf>
    <xf numFmtId="0" fontId="3" fillId="64" borderId="30" xfId="0" applyFont="1" applyFill="1" applyBorder="1" applyAlignment="1">
      <alignment horizontal="center" vertical="center"/>
    </xf>
    <xf numFmtId="0" fontId="9" fillId="11" borderId="33" xfId="0" applyFont="1" applyFill="1" applyBorder="1" applyAlignment="1">
      <alignment horizontal="center" vertical="center"/>
    </xf>
    <xf numFmtId="0" fontId="8" fillId="65" borderId="30" xfId="101" applyFont="1" applyFill="1" applyBorder="1" applyAlignment="1">
      <alignment horizontal="left" wrapText="1"/>
      <protection/>
    </xf>
    <xf numFmtId="0" fontId="13" fillId="11" borderId="33" xfId="0" applyFont="1" applyFill="1" applyBorder="1" applyAlignment="1">
      <alignment horizontal="center" vertical="top" wrapText="1"/>
    </xf>
    <xf numFmtId="0" fontId="41" fillId="65" borderId="30" xfId="0" applyFont="1" applyFill="1" applyBorder="1" applyAlignment="1">
      <alignment horizontal="left" vertical="top" wrapText="1" indent="1"/>
    </xf>
    <xf numFmtId="0" fontId="41" fillId="57" borderId="30" xfId="0" applyFont="1" applyFill="1" applyBorder="1" applyAlignment="1">
      <alignment horizontal="center" vertical="top" wrapText="1"/>
    </xf>
    <xf numFmtId="0" fontId="41" fillId="65" borderId="30" xfId="0" applyFont="1" applyFill="1" applyBorder="1" applyAlignment="1">
      <alignment horizontal="center" vertical="top" wrapText="1"/>
    </xf>
    <xf numFmtId="0" fontId="42" fillId="65" borderId="30" xfId="0" applyFont="1" applyFill="1" applyBorder="1" applyAlignment="1">
      <alignment horizontal="center" vertical="center" wrapText="1"/>
    </xf>
    <xf numFmtId="0" fontId="8" fillId="65" borderId="30" xfId="101" applyFont="1" applyFill="1" applyBorder="1" applyAlignment="1">
      <alignment horizontal="center" wrapText="1"/>
      <protection/>
    </xf>
    <xf numFmtId="0" fontId="35" fillId="11" borderId="30" xfId="108" applyFont="1" applyFill="1" applyBorder="1" applyAlignment="1">
      <alignment horizontal="center" wrapText="1"/>
      <protection/>
    </xf>
    <xf numFmtId="0" fontId="41" fillId="60" borderId="30" xfId="0" applyFont="1" applyFill="1" applyBorder="1" applyAlignment="1">
      <alignment horizontal="center" vertical="top" wrapText="1"/>
    </xf>
    <xf numFmtId="0" fontId="3" fillId="18" borderId="33" xfId="0" applyFont="1" applyFill="1" applyBorder="1" applyAlignment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0" fontId="41" fillId="63" borderId="30" xfId="0" applyFont="1" applyFill="1" applyBorder="1" applyAlignment="1">
      <alignment horizontal="center" vertical="top" wrapText="1"/>
    </xf>
    <xf numFmtId="0" fontId="42" fillId="66" borderId="30" xfId="0" applyFont="1" applyFill="1" applyBorder="1" applyAlignment="1">
      <alignment horizontal="center" vertical="center" wrapText="1"/>
    </xf>
    <xf numFmtId="0" fontId="42" fillId="57" borderId="30" xfId="0" applyFont="1" applyFill="1" applyBorder="1" applyAlignment="1">
      <alignment horizontal="center" vertical="center" wrapText="1"/>
    </xf>
    <xf numFmtId="0" fontId="42" fillId="67" borderId="30" xfId="0" applyFont="1" applyFill="1" applyBorder="1" applyAlignment="1">
      <alignment horizontal="center" vertical="center" wrapText="1"/>
    </xf>
    <xf numFmtId="0" fontId="8" fillId="60" borderId="30" xfId="101" applyFont="1" applyFill="1" applyBorder="1" applyAlignment="1">
      <alignment horizontal="center" wrapText="1"/>
      <protection/>
    </xf>
    <xf numFmtId="0" fontId="8" fillId="63" borderId="30" xfId="101" applyFont="1" applyFill="1" applyBorder="1" applyAlignment="1">
      <alignment horizontal="center" wrapText="1"/>
      <protection/>
    </xf>
    <xf numFmtId="0" fontId="3" fillId="68" borderId="30" xfId="0" applyFont="1" applyFill="1" applyBorder="1" applyAlignment="1">
      <alignment horizontal="center" vertical="center"/>
    </xf>
    <xf numFmtId="0" fontId="8" fillId="68" borderId="30" xfId="101" applyFont="1" applyFill="1" applyBorder="1" applyAlignment="1">
      <alignment horizontal="center" wrapText="1"/>
      <protection/>
    </xf>
    <xf numFmtId="0" fontId="8" fillId="57" borderId="30" xfId="101" applyFont="1" applyFill="1" applyBorder="1" applyAlignment="1">
      <alignment horizontal="center" wrapText="1"/>
      <protection/>
    </xf>
    <xf numFmtId="0" fontId="66" fillId="65" borderId="30" xfId="0" applyFont="1" applyFill="1" applyBorder="1" applyAlignment="1">
      <alignment horizontal="center" vertical="top" wrapText="1"/>
    </xf>
    <xf numFmtId="0" fontId="41" fillId="59" borderId="30" xfId="0" applyFont="1" applyFill="1" applyBorder="1" applyAlignment="1">
      <alignment horizontal="center" vertical="top" wrapText="1"/>
    </xf>
    <xf numFmtId="0" fontId="8" fillId="66" borderId="30" xfId="0" applyFont="1" applyFill="1" applyBorder="1" applyAlignment="1">
      <alignment horizontal="center" vertical="center" wrapText="1"/>
    </xf>
    <xf numFmtId="0" fontId="8" fillId="59" borderId="30" xfId="0" applyFont="1" applyFill="1" applyBorder="1" applyAlignment="1">
      <alignment horizontal="center" vertical="center" wrapText="1"/>
    </xf>
    <xf numFmtId="0" fontId="8" fillId="60" borderId="30" xfId="0" applyFont="1" applyFill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/>
    </xf>
    <xf numFmtId="0" fontId="41" fillId="58" borderId="30" xfId="0" applyFont="1" applyFill="1" applyBorder="1" applyAlignment="1">
      <alignment horizontal="center" vertical="top" wrapText="1"/>
    </xf>
    <xf numFmtId="0" fontId="8" fillId="65" borderId="30" xfId="0" applyFont="1" applyFill="1" applyBorder="1" applyAlignment="1">
      <alignment horizontal="center" vertical="center" wrapText="1"/>
    </xf>
    <xf numFmtId="0" fontId="42" fillId="60" borderId="0" xfId="0" applyFont="1" applyFill="1" applyAlignment="1">
      <alignment vertical="center" wrapText="1"/>
    </xf>
    <xf numFmtId="0" fontId="3" fillId="65" borderId="3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65" borderId="30" xfId="0" applyFont="1" applyFill="1" applyBorder="1" applyAlignment="1">
      <alignment horizontal="center" vertical="center"/>
    </xf>
    <xf numFmtId="0" fontId="35" fillId="65" borderId="30" xfId="0" applyFont="1" applyFill="1" applyBorder="1" applyAlignment="1">
      <alignment horizontal="center" vertical="center"/>
    </xf>
    <xf numFmtId="0" fontId="8" fillId="59" borderId="30" xfId="101" applyFont="1" applyFill="1" applyBorder="1" applyAlignment="1">
      <alignment horizontal="center" wrapText="1"/>
      <protection/>
    </xf>
    <xf numFmtId="0" fontId="42" fillId="60" borderId="30" xfId="0" applyFont="1" applyFill="1" applyBorder="1" applyAlignment="1">
      <alignment horizontal="center" vertical="center" wrapText="1"/>
    </xf>
    <xf numFmtId="0" fontId="41" fillId="63" borderId="0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9" borderId="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 vertical="center"/>
    </xf>
    <xf numFmtId="0" fontId="3" fillId="9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textRotation="90" wrapText="1"/>
    </xf>
    <xf numFmtId="0" fontId="4" fillId="9" borderId="0" xfId="0" applyFont="1" applyFill="1" applyBorder="1" applyAlignment="1">
      <alignment vertical="center" wrapText="1"/>
    </xf>
    <xf numFmtId="0" fontId="14" fillId="9" borderId="0" xfId="0" applyFont="1" applyFill="1" applyBorder="1" applyAlignment="1">
      <alignment horizontal="left" wrapText="1"/>
    </xf>
    <xf numFmtId="0" fontId="14" fillId="9" borderId="0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8" fillId="0" borderId="30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Hyperlink 3" xfId="88"/>
    <cellStyle name="Hyperlink 4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rmal_Senior Champ" xfId="104"/>
    <cellStyle name="Normal_SENIOR NAT LIGHT" xfId="105"/>
    <cellStyle name="Normal_SNR CLUB CHAMP" xfId="106"/>
    <cellStyle name="Normal_TAG RESTRICTED HEAVY" xfId="107"/>
    <cellStyle name="Normal_TAG RESTRICTED LIGHT" xfId="108"/>
    <cellStyle name="Note" xfId="109"/>
    <cellStyle name="Note 2" xfId="110"/>
    <cellStyle name="Note 3" xfId="111"/>
    <cellStyle name="Note 4" xfId="112"/>
    <cellStyle name="Output" xfId="113"/>
    <cellStyle name="Output 2" xfId="114"/>
    <cellStyle name="Percent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47625</xdr:rowOff>
    </xdr:from>
    <xdr:to>
      <xdr:col>31</xdr:col>
      <xdr:colOff>247650</xdr:colOff>
      <xdr:row>5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257175" y="200025"/>
          <a:ext cx="76676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sng" strike="sngStrike" baseline="0">
              <a:solidFill>
                <a:srgbClr val="FF6600"/>
              </a:solidFill>
            </a:rPr>
            <a:t>CDKC 2018 CLASS POINT SCORE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7</xdr:row>
      <xdr:rowOff>0</xdr:rowOff>
    </xdr:from>
    <xdr:ext cx="28575" cy="1371600"/>
    <xdr:sp>
      <xdr:nvSpPr>
        <xdr:cNvPr id="1" name="AutoShape 1" descr="image007"/>
        <xdr:cNvSpPr>
          <a:spLocks noChangeAspect="1"/>
        </xdr:cNvSpPr>
      </xdr:nvSpPr>
      <xdr:spPr>
        <a:xfrm>
          <a:off x="17487900" y="1333500"/>
          <a:ext cx="285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17</xdr:col>
      <xdr:colOff>28575</xdr:colOff>
      <xdr:row>1</xdr:row>
      <xdr:rowOff>0</xdr:rowOff>
    </xdr:from>
    <xdr:ext cx="285750" cy="1152525"/>
    <xdr:sp>
      <xdr:nvSpPr>
        <xdr:cNvPr id="2" name="AutoShape 2" descr="image007"/>
        <xdr:cNvSpPr>
          <a:spLocks noChangeAspect="1"/>
        </xdr:cNvSpPr>
      </xdr:nvSpPr>
      <xdr:spPr>
        <a:xfrm>
          <a:off x="18107025" y="190500"/>
          <a:ext cx="2857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U56"/>
  <sheetViews>
    <sheetView zoomScale="85" zoomScaleNormal="85" zoomScalePageLayoutView="85" workbookViewId="0" topLeftCell="B4">
      <selection activeCell="AY46" sqref="AY46"/>
    </sheetView>
  </sheetViews>
  <sheetFormatPr defaultColWidth="8.8515625" defaultRowHeight="12.75"/>
  <cols>
    <col min="1" max="33" width="3.7109375" style="2" customWidth="1"/>
    <col min="34" max="34" width="2.8515625" style="2" customWidth="1"/>
    <col min="35" max="39" width="9.140625" style="2" customWidth="1"/>
    <col min="40" max="50" width="8.8515625" style="2" customWidth="1"/>
    <col min="51" max="16384" width="8.8515625" style="2" customWidth="1"/>
  </cols>
  <sheetData>
    <row r="1" ht="12">
      <c r="A1" s="6"/>
    </row>
    <row r="2" spans="2:32" ht="1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1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2:32" ht="1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3:32" ht="1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  <c r="AA5" s="4"/>
      <c r="AB5" s="4"/>
      <c r="AC5" s="4"/>
      <c r="AD5" s="4"/>
      <c r="AE5" s="4"/>
      <c r="AF5" s="4"/>
    </row>
    <row r="6" spans="2:32" ht="1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4"/>
      <c r="AA6" s="4"/>
      <c r="AB6" s="4"/>
      <c r="AC6" s="4"/>
      <c r="AD6" s="4"/>
      <c r="AE6" s="4"/>
      <c r="AF6" s="4"/>
    </row>
    <row r="8" spans="2:32" ht="12.75">
      <c r="B8" s="166" t="s">
        <v>7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</row>
    <row r="9" spans="1:47" ht="12">
      <c r="A9" s="167" t="s">
        <v>30</v>
      </c>
      <c r="B9" s="5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5">
        <v>25</v>
      </c>
      <c r="AB9" s="5">
        <v>26</v>
      </c>
      <c r="AC9" s="5">
        <v>27</v>
      </c>
      <c r="AD9" s="5">
        <v>28</v>
      </c>
      <c r="AE9" s="5">
        <v>29</v>
      </c>
      <c r="AF9" s="5">
        <v>30</v>
      </c>
      <c r="AG9" s="5"/>
      <c r="AJ9" s="164" t="s">
        <v>12</v>
      </c>
      <c r="AK9" s="164"/>
      <c r="AL9" s="164"/>
      <c r="AM9" s="164"/>
      <c r="AN9" s="164"/>
      <c r="AO9" s="164"/>
      <c r="AP9" s="164"/>
      <c r="AQ9" s="164"/>
      <c r="AR9" s="164"/>
      <c r="AS9" s="61"/>
      <c r="AT9" s="61"/>
      <c r="AU9" s="61"/>
    </row>
    <row r="10" spans="1:47" ht="12">
      <c r="A10" s="167"/>
      <c r="B10" s="5">
        <v>1</v>
      </c>
      <c r="C10" s="7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J10" s="164"/>
      <c r="AK10" s="164"/>
      <c r="AL10" s="164"/>
      <c r="AM10" s="164"/>
      <c r="AN10" s="164"/>
      <c r="AO10" s="164"/>
      <c r="AP10" s="164"/>
      <c r="AQ10" s="164"/>
      <c r="AR10" s="164"/>
      <c r="AS10" s="61"/>
      <c r="AT10" s="61"/>
      <c r="AU10" s="61"/>
    </row>
    <row r="11" spans="1:47" ht="12">
      <c r="A11" s="167"/>
      <c r="B11" s="5">
        <v>2</v>
      </c>
      <c r="C11" s="7">
        <v>17</v>
      </c>
      <c r="D11" s="7">
        <v>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J11" s="41"/>
      <c r="AK11" s="41"/>
      <c r="AL11" s="41"/>
      <c r="AM11" s="41"/>
      <c r="AN11" s="41"/>
      <c r="AO11" s="41"/>
      <c r="AP11" s="41"/>
      <c r="AQ11" s="41"/>
      <c r="AR11" s="41"/>
      <c r="AS11" s="61"/>
      <c r="AT11" s="61"/>
      <c r="AU11" s="61"/>
    </row>
    <row r="12" spans="1:47" ht="12" customHeight="1">
      <c r="A12" s="167"/>
      <c r="B12" s="5">
        <v>3</v>
      </c>
      <c r="C12" s="7">
        <v>18</v>
      </c>
      <c r="D12" s="7">
        <v>11</v>
      </c>
      <c r="E12" s="7"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v>3</v>
      </c>
      <c r="AJ12" s="168" t="s">
        <v>38</v>
      </c>
      <c r="AK12" s="168"/>
      <c r="AL12" s="168"/>
      <c r="AM12" s="168"/>
      <c r="AN12" s="168"/>
      <c r="AO12" s="168"/>
      <c r="AP12" s="168"/>
      <c r="AQ12" s="168"/>
      <c r="AR12" s="168"/>
      <c r="AS12" s="61"/>
      <c r="AT12" s="61"/>
      <c r="AU12" s="61"/>
    </row>
    <row r="13" spans="1:47" ht="12" customHeight="1">
      <c r="A13" s="167"/>
      <c r="B13" s="5">
        <v>4</v>
      </c>
      <c r="C13" s="7">
        <v>19</v>
      </c>
      <c r="D13" s="7">
        <v>12</v>
      </c>
      <c r="E13" s="7">
        <v>10</v>
      </c>
      <c r="F13" s="7">
        <v>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v>4</v>
      </c>
      <c r="AJ13" s="168"/>
      <c r="AK13" s="168"/>
      <c r="AL13" s="168"/>
      <c r="AM13" s="168"/>
      <c r="AN13" s="168"/>
      <c r="AO13" s="168"/>
      <c r="AP13" s="168"/>
      <c r="AQ13" s="168"/>
      <c r="AR13" s="168"/>
      <c r="AS13" s="61"/>
      <c r="AT13" s="61"/>
      <c r="AU13" s="61"/>
    </row>
    <row r="14" spans="1:47" ht="12">
      <c r="A14" s="167"/>
      <c r="B14" s="5">
        <v>5</v>
      </c>
      <c r="C14" s="7">
        <v>35</v>
      </c>
      <c r="D14" s="7">
        <v>26</v>
      </c>
      <c r="E14" s="7">
        <v>21</v>
      </c>
      <c r="F14" s="7">
        <v>18</v>
      </c>
      <c r="G14" s="7">
        <v>16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v>5</v>
      </c>
      <c r="AJ14" s="41"/>
      <c r="AK14" s="41"/>
      <c r="AL14" s="41"/>
      <c r="AM14" s="41"/>
      <c r="AN14" s="41"/>
      <c r="AO14" s="41"/>
      <c r="AP14" s="41"/>
      <c r="AQ14" s="41"/>
      <c r="AR14" s="41"/>
      <c r="AS14" s="61"/>
      <c r="AT14" s="61"/>
      <c r="AU14" s="61"/>
    </row>
    <row r="15" spans="1:47" ht="12" customHeight="1">
      <c r="A15" s="167"/>
      <c r="B15" s="5">
        <v>6</v>
      </c>
      <c r="C15" s="7">
        <v>36</v>
      </c>
      <c r="D15" s="7">
        <v>28</v>
      </c>
      <c r="E15" s="7">
        <v>24</v>
      </c>
      <c r="F15" s="7">
        <v>20</v>
      </c>
      <c r="G15" s="7">
        <v>17</v>
      </c>
      <c r="H15" s="7">
        <v>16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v>6</v>
      </c>
      <c r="AJ15" s="165" t="s">
        <v>13</v>
      </c>
      <c r="AK15" s="165"/>
      <c r="AL15" s="165"/>
      <c r="AM15" s="165"/>
      <c r="AN15" s="165"/>
      <c r="AO15" s="165"/>
      <c r="AP15" s="165"/>
      <c r="AQ15" s="165"/>
      <c r="AR15" s="165"/>
      <c r="AS15" s="61"/>
      <c r="AT15" s="61"/>
      <c r="AU15" s="61"/>
    </row>
    <row r="16" spans="1:47" ht="12" customHeight="1">
      <c r="A16" s="167"/>
      <c r="B16" s="5">
        <v>7</v>
      </c>
      <c r="C16" s="7">
        <v>37</v>
      </c>
      <c r="D16" s="7">
        <v>30</v>
      </c>
      <c r="E16" s="7">
        <v>25</v>
      </c>
      <c r="F16" s="7">
        <v>21</v>
      </c>
      <c r="G16" s="7">
        <v>18</v>
      </c>
      <c r="H16" s="7">
        <v>17</v>
      </c>
      <c r="I16" s="7">
        <v>16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>
        <v>7</v>
      </c>
      <c r="AJ16" s="165"/>
      <c r="AK16" s="165"/>
      <c r="AL16" s="165"/>
      <c r="AM16" s="165"/>
      <c r="AN16" s="165"/>
      <c r="AO16" s="165"/>
      <c r="AP16" s="165"/>
      <c r="AQ16" s="165"/>
      <c r="AR16" s="165"/>
      <c r="AS16" s="61"/>
      <c r="AT16" s="61"/>
      <c r="AU16" s="61"/>
    </row>
    <row r="17" spans="1:47" ht="12">
      <c r="A17" s="167"/>
      <c r="B17" s="5">
        <v>8</v>
      </c>
      <c r="C17" s="7">
        <v>37</v>
      </c>
      <c r="D17" s="7">
        <v>32</v>
      </c>
      <c r="E17" s="7">
        <v>26</v>
      </c>
      <c r="F17" s="7">
        <v>22</v>
      </c>
      <c r="G17" s="7">
        <v>19</v>
      </c>
      <c r="H17" s="7">
        <v>17</v>
      </c>
      <c r="I17" s="7">
        <v>16</v>
      </c>
      <c r="J17" s="7">
        <v>16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v>8</v>
      </c>
      <c r="AJ17" s="42"/>
      <c r="AK17" s="42"/>
      <c r="AL17" s="42"/>
      <c r="AM17" s="42"/>
      <c r="AN17" s="42"/>
      <c r="AO17" s="42"/>
      <c r="AP17" s="42"/>
      <c r="AQ17" s="42"/>
      <c r="AR17" s="42"/>
      <c r="AS17" s="61"/>
      <c r="AT17" s="61"/>
      <c r="AU17" s="61"/>
    </row>
    <row r="18" spans="1:47" ht="12" customHeight="1">
      <c r="A18" s="167"/>
      <c r="B18" s="5">
        <v>9</v>
      </c>
      <c r="C18" s="7">
        <v>38</v>
      </c>
      <c r="D18" s="7">
        <v>33</v>
      </c>
      <c r="E18" s="7">
        <v>27</v>
      </c>
      <c r="F18" s="7">
        <v>23</v>
      </c>
      <c r="G18" s="7">
        <v>20</v>
      </c>
      <c r="H18" s="7">
        <v>18</v>
      </c>
      <c r="I18" s="7">
        <v>17</v>
      </c>
      <c r="J18" s="7">
        <v>16</v>
      </c>
      <c r="K18" s="7">
        <v>16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9</v>
      </c>
      <c r="AJ18" s="165" t="s">
        <v>14</v>
      </c>
      <c r="AK18" s="165"/>
      <c r="AL18" s="165"/>
      <c r="AM18" s="165"/>
      <c r="AN18" s="165"/>
      <c r="AO18" s="165"/>
      <c r="AP18" s="165"/>
      <c r="AQ18" s="165"/>
      <c r="AR18" s="165"/>
      <c r="AS18" s="61"/>
      <c r="AT18" s="61"/>
      <c r="AU18" s="61"/>
    </row>
    <row r="19" spans="1:47" ht="12" customHeight="1">
      <c r="A19" s="167"/>
      <c r="B19" s="5">
        <v>10</v>
      </c>
      <c r="C19" s="7">
        <v>38</v>
      </c>
      <c r="D19" s="7">
        <v>34</v>
      </c>
      <c r="E19" s="7">
        <v>28</v>
      </c>
      <c r="F19" s="7">
        <v>24</v>
      </c>
      <c r="G19" s="7">
        <v>21</v>
      </c>
      <c r="H19" s="7">
        <v>19</v>
      </c>
      <c r="I19" s="7">
        <v>18</v>
      </c>
      <c r="J19" s="7">
        <v>17</v>
      </c>
      <c r="K19" s="7">
        <v>16</v>
      </c>
      <c r="L19" s="7">
        <v>16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v>10</v>
      </c>
      <c r="AJ19" s="165"/>
      <c r="AK19" s="165"/>
      <c r="AL19" s="165"/>
      <c r="AM19" s="165"/>
      <c r="AN19" s="165"/>
      <c r="AO19" s="165"/>
      <c r="AP19" s="165"/>
      <c r="AQ19" s="165"/>
      <c r="AR19" s="165"/>
      <c r="AS19" s="61"/>
      <c r="AT19" s="61"/>
      <c r="AU19" s="61"/>
    </row>
    <row r="20" spans="1:47" ht="12">
      <c r="A20" s="167"/>
      <c r="B20" s="5">
        <v>11</v>
      </c>
      <c r="C20" s="7">
        <v>39</v>
      </c>
      <c r="D20" s="7">
        <v>35</v>
      </c>
      <c r="E20" s="7">
        <v>29</v>
      </c>
      <c r="F20" s="7">
        <v>25</v>
      </c>
      <c r="G20" s="7">
        <v>22</v>
      </c>
      <c r="H20" s="7">
        <v>20</v>
      </c>
      <c r="I20" s="7">
        <v>19</v>
      </c>
      <c r="J20" s="7">
        <v>18</v>
      </c>
      <c r="K20" s="7">
        <v>17</v>
      </c>
      <c r="L20" s="7">
        <v>16</v>
      </c>
      <c r="M20" s="7">
        <v>16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>
        <v>11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61"/>
      <c r="AT20" s="61"/>
      <c r="AU20" s="61"/>
    </row>
    <row r="21" spans="1:47" ht="12" customHeight="1">
      <c r="A21" s="167"/>
      <c r="B21" s="5">
        <v>12</v>
      </c>
      <c r="C21" s="7">
        <v>39</v>
      </c>
      <c r="D21" s="7">
        <v>36</v>
      </c>
      <c r="E21" s="7">
        <v>30</v>
      </c>
      <c r="F21" s="7">
        <v>26</v>
      </c>
      <c r="G21" s="7">
        <v>23</v>
      </c>
      <c r="H21" s="7">
        <v>21</v>
      </c>
      <c r="I21" s="7">
        <v>20</v>
      </c>
      <c r="J21" s="7">
        <v>19</v>
      </c>
      <c r="K21" s="7">
        <v>18</v>
      </c>
      <c r="L21" s="7">
        <v>17</v>
      </c>
      <c r="M21" s="7">
        <v>16</v>
      </c>
      <c r="N21" s="7">
        <v>16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>
        <v>12</v>
      </c>
      <c r="AJ21" s="169" t="s">
        <v>15</v>
      </c>
      <c r="AK21" s="169"/>
      <c r="AL21" s="169"/>
      <c r="AM21" s="169"/>
      <c r="AN21" s="169"/>
      <c r="AO21" s="169"/>
      <c r="AP21" s="169"/>
      <c r="AQ21" s="169"/>
      <c r="AR21" s="169"/>
      <c r="AS21" s="61"/>
      <c r="AT21" s="61"/>
      <c r="AU21" s="61"/>
    </row>
    <row r="22" spans="1:47" ht="12" customHeight="1">
      <c r="A22" s="167"/>
      <c r="B22" s="5">
        <v>13</v>
      </c>
      <c r="C22" s="7">
        <v>39</v>
      </c>
      <c r="D22" s="7">
        <v>36</v>
      </c>
      <c r="E22" s="7">
        <v>32</v>
      </c>
      <c r="F22" s="7">
        <v>27</v>
      </c>
      <c r="G22" s="7">
        <v>24</v>
      </c>
      <c r="H22" s="7">
        <v>22</v>
      </c>
      <c r="I22" s="7">
        <v>21</v>
      </c>
      <c r="J22" s="7">
        <v>20</v>
      </c>
      <c r="K22" s="7">
        <v>19</v>
      </c>
      <c r="L22" s="7">
        <v>18</v>
      </c>
      <c r="M22" s="7">
        <v>17</v>
      </c>
      <c r="N22" s="7">
        <v>16</v>
      </c>
      <c r="O22" s="7">
        <v>16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>
        <v>13</v>
      </c>
      <c r="AJ22" s="169"/>
      <c r="AK22" s="169"/>
      <c r="AL22" s="169"/>
      <c r="AM22" s="169"/>
      <c r="AN22" s="169"/>
      <c r="AO22" s="169"/>
      <c r="AP22" s="169"/>
      <c r="AQ22" s="169"/>
      <c r="AR22" s="169"/>
      <c r="AS22" s="61"/>
      <c r="AT22" s="61"/>
      <c r="AU22" s="61"/>
    </row>
    <row r="23" spans="1:47" ht="12">
      <c r="A23" s="167"/>
      <c r="B23" s="5">
        <v>14</v>
      </c>
      <c r="C23" s="7">
        <v>40</v>
      </c>
      <c r="D23" s="7">
        <v>37</v>
      </c>
      <c r="E23" s="7">
        <v>32</v>
      </c>
      <c r="F23" s="7">
        <v>28</v>
      </c>
      <c r="G23" s="7">
        <v>25</v>
      </c>
      <c r="H23" s="7">
        <v>23</v>
      </c>
      <c r="I23" s="7">
        <v>22</v>
      </c>
      <c r="J23" s="7">
        <v>21</v>
      </c>
      <c r="K23" s="7">
        <v>20</v>
      </c>
      <c r="L23" s="7">
        <v>19</v>
      </c>
      <c r="M23" s="7">
        <v>18</v>
      </c>
      <c r="N23" s="7">
        <v>17</v>
      </c>
      <c r="O23" s="7">
        <v>16</v>
      </c>
      <c r="P23" s="7">
        <v>16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>
        <v>14</v>
      </c>
      <c r="AJ23" s="43"/>
      <c r="AK23" s="43"/>
      <c r="AL23" s="43"/>
      <c r="AM23" s="43"/>
      <c r="AN23" s="43"/>
      <c r="AO23" s="43"/>
      <c r="AP23" s="43"/>
      <c r="AQ23" s="43"/>
      <c r="AR23" s="43"/>
      <c r="AS23" s="61"/>
      <c r="AT23" s="61"/>
      <c r="AU23" s="61"/>
    </row>
    <row r="24" spans="1:47" ht="12" customHeight="1">
      <c r="A24" s="167"/>
      <c r="B24" s="5">
        <v>15</v>
      </c>
      <c r="C24" s="7">
        <v>40</v>
      </c>
      <c r="D24" s="7">
        <v>37</v>
      </c>
      <c r="E24" s="7">
        <v>33</v>
      </c>
      <c r="F24" s="7">
        <v>29</v>
      </c>
      <c r="G24" s="7">
        <v>26</v>
      </c>
      <c r="H24" s="7">
        <v>24</v>
      </c>
      <c r="I24" s="7">
        <v>23</v>
      </c>
      <c r="J24" s="7">
        <v>22</v>
      </c>
      <c r="K24" s="7">
        <v>21</v>
      </c>
      <c r="L24" s="7">
        <v>20</v>
      </c>
      <c r="M24" s="7">
        <v>19</v>
      </c>
      <c r="N24" s="7">
        <v>18</v>
      </c>
      <c r="O24" s="7">
        <v>17</v>
      </c>
      <c r="P24" s="7">
        <v>16</v>
      </c>
      <c r="Q24" s="7">
        <v>16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>
        <v>15</v>
      </c>
      <c r="AJ24" s="170" t="s">
        <v>16</v>
      </c>
      <c r="AK24" s="170"/>
      <c r="AL24" s="170"/>
      <c r="AM24" s="170"/>
      <c r="AN24" s="170"/>
      <c r="AO24" s="170"/>
      <c r="AP24" s="170"/>
      <c r="AQ24" s="170"/>
      <c r="AR24" s="170"/>
      <c r="AS24" s="61"/>
      <c r="AT24" s="61"/>
      <c r="AU24" s="61"/>
    </row>
    <row r="25" spans="1:47" ht="12" customHeight="1">
      <c r="A25" s="167"/>
      <c r="B25" s="5">
        <v>16</v>
      </c>
      <c r="C25" s="7">
        <v>40</v>
      </c>
      <c r="D25" s="7">
        <v>37</v>
      </c>
      <c r="E25" s="7">
        <v>33</v>
      </c>
      <c r="F25" s="7">
        <v>30</v>
      </c>
      <c r="G25" s="7">
        <v>27</v>
      </c>
      <c r="H25" s="7">
        <v>25</v>
      </c>
      <c r="I25" s="7">
        <v>24</v>
      </c>
      <c r="J25" s="7">
        <v>23</v>
      </c>
      <c r="K25" s="7">
        <v>22</v>
      </c>
      <c r="L25" s="7">
        <v>21</v>
      </c>
      <c r="M25" s="7">
        <v>20</v>
      </c>
      <c r="N25" s="7">
        <v>19</v>
      </c>
      <c r="O25" s="7">
        <v>18</v>
      </c>
      <c r="P25" s="7">
        <v>17</v>
      </c>
      <c r="Q25" s="7">
        <v>16</v>
      </c>
      <c r="R25" s="7">
        <v>16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v>16</v>
      </c>
      <c r="AJ25" s="170"/>
      <c r="AK25" s="170"/>
      <c r="AL25" s="170"/>
      <c r="AM25" s="170"/>
      <c r="AN25" s="170"/>
      <c r="AO25" s="170"/>
      <c r="AP25" s="170"/>
      <c r="AQ25" s="170"/>
      <c r="AR25" s="170"/>
      <c r="AS25" s="61"/>
      <c r="AT25" s="61"/>
      <c r="AU25" s="61"/>
    </row>
    <row r="26" spans="1:47" ht="12">
      <c r="A26" s="167"/>
      <c r="B26" s="5">
        <v>17</v>
      </c>
      <c r="C26" s="7">
        <v>40</v>
      </c>
      <c r="D26" s="7">
        <v>38</v>
      </c>
      <c r="E26" s="7">
        <v>34</v>
      </c>
      <c r="F26" s="7">
        <v>31</v>
      </c>
      <c r="G26" s="7">
        <v>28</v>
      </c>
      <c r="H26" s="7">
        <v>26</v>
      </c>
      <c r="I26" s="7">
        <v>25</v>
      </c>
      <c r="J26" s="7">
        <v>24</v>
      </c>
      <c r="K26" s="7">
        <v>23</v>
      </c>
      <c r="L26" s="7">
        <v>22</v>
      </c>
      <c r="M26" s="7">
        <v>21</v>
      </c>
      <c r="N26" s="7">
        <v>20</v>
      </c>
      <c r="O26" s="7">
        <v>19</v>
      </c>
      <c r="P26" s="7">
        <v>18</v>
      </c>
      <c r="Q26" s="7">
        <v>17</v>
      </c>
      <c r="R26" s="7">
        <v>16</v>
      </c>
      <c r="S26" s="7">
        <v>16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17</v>
      </c>
      <c r="AJ26" s="42"/>
      <c r="AK26" s="42"/>
      <c r="AL26" s="42"/>
      <c r="AM26" s="42"/>
      <c r="AN26" s="42"/>
      <c r="AO26" s="42"/>
      <c r="AP26" s="42"/>
      <c r="AQ26" s="42"/>
      <c r="AR26" s="42"/>
      <c r="AS26" s="61"/>
      <c r="AT26" s="61"/>
      <c r="AU26" s="61"/>
    </row>
    <row r="27" spans="1:47" ht="12" customHeight="1">
      <c r="A27" s="167"/>
      <c r="B27" s="5">
        <v>18</v>
      </c>
      <c r="C27" s="7">
        <v>40</v>
      </c>
      <c r="D27" s="7">
        <v>38</v>
      </c>
      <c r="E27" s="7">
        <v>34</v>
      </c>
      <c r="F27" s="7">
        <v>32</v>
      </c>
      <c r="G27" s="7">
        <v>29</v>
      </c>
      <c r="H27" s="7">
        <v>27</v>
      </c>
      <c r="I27" s="7">
        <v>26</v>
      </c>
      <c r="J27" s="7">
        <v>25</v>
      </c>
      <c r="K27" s="7">
        <v>24</v>
      </c>
      <c r="L27" s="7">
        <v>23</v>
      </c>
      <c r="M27" s="7">
        <v>22</v>
      </c>
      <c r="N27" s="7">
        <v>21</v>
      </c>
      <c r="O27" s="7">
        <v>20</v>
      </c>
      <c r="P27" s="7">
        <v>19</v>
      </c>
      <c r="Q27" s="7">
        <v>18</v>
      </c>
      <c r="R27" s="7">
        <v>17</v>
      </c>
      <c r="S27" s="7">
        <v>16</v>
      </c>
      <c r="T27" s="7">
        <v>16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v>18</v>
      </c>
      <c r="AJ27" s="164" t="s">
        <v>17</v>
      </c>
      <c r="AK27" s="164"/>
      <c r="AL27" s="164"/>
      <c r="AM27" s="164"/>
      <c r="AN27" s="164"/>
      <c r="AO27" s="164"/>
      <c r="AP27" s="164"/>
      <c r="AQ27" s="164"/>
      <c r="AR27" s="164"/>
      <c r="AS27" s="61"/>
      <c r="AT27" s="61"/>
      <c r="AU27" s="61"/>
    </row>
    <row r="28" spans="1:47" ht="12" customHeight="1">
      <c r="A28" s="167"/>
      <c r="B28" s="5">
        <v>19</v>
      </c>
      <c r="C28" s="7">
        <v>40</v>
      </c>
      <c r="D28" s="7">
        <v>38</v>
      </c>
      <c r="E28" s="7">
        <v>35</v>
      </c>
      <c r="F28" s="7">
        <v>33</v>
      </c>
      <c r="G28" s="7">
        <v>31</v>
      </c>
      <c r="H28" s="7">
        <v>29</v>
      </c>
      <c r="I28" s="7">
        <v>27</v>
      </c>
      <c r="J28" s="7">
        <v>26</v>
      </c>
      <c r="K28" s="7">
        <v>25</v>
      </c>
      <c r="L28" s="7">
        <v>24</v>
      </c>
      <c r="M28" s="7">
        <v>23</v>
      </c>
      <c r="N28" s="7">
        <v>22</v>
      </c>
      <c r="O28" s="7">
        <v>21</v>
      </c>
      <c r="P28" s="7">
        <v>20</v>
      </c>
      <c r="Q28" s="7">
        <v>19</v>
      </c>
      <c r="R28" s="7">
        <v>18</v>
      </c>
      <c r="S28" s="7">
        <v>17</v>
      </c>
      <c r="T28" s="7">
        <v>16</v>
      </c>
      <c r="U28" s="7">
        <v>16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>
        <v>19</v>
      </c>
      <c r="AJ28" s="164"/>
      <c r="AK28" s="164"/>
      <c r="AL28" s="164"/>
      <c r="AM28" s="164"/>
      <c r="AN28" s="164"/>
      <c r="AO28" s="164"/>
      <c r="AP28" s="164"/>
      <c r="AQ28" s="164"/>
      <c r="AR28" s="164"/>
      <c r="AS28" s="61"/>
      <c r="AT28" s="61"/>
      <c r="AU28" s="61"/>
    </row>
    <row r="29" spans="1:47" ht="12">
      <c r="A29" s="167"/>
      <c r="B29" s="5">
        <v>20</v>
      </c>
      <c r="C29" s="7">
        <v>40</v>
      </c>
      <c r="D29" s="7">
        <v>38</v>
      </c>
      <c r="E29" s="7">
        <v>36</v>
      </c>
      <c r="F29" s="7">
        <v>34</v>
      </c>
      <c r="G29" s="7">
        <v>32</v>
      </c>
      <c r="H29" s="7">
        <v>30</v>
      </c>
      <c r="I29" s="7">
        <v>28</v>
      </c>
      <c r="J29" s="7">
        <v>27</v>
      </c>
      <c r="K29" s="7">
        <v>26</v>
      </c>
      <c r="L29" s="7">
        <v>25</v>
      </c>
      <c r="M29" s="7">
        <v>24</v>
      </c>
      <c r="N29" s="7">
        <v>23</v>
      </c>
      <c r="O29" s="7">
        <v>22</v>
      </c>
      <c r="P29" s="7">
        <v>21</v>
      </c>
      <c r="Q29" s="7">
        <v>20</v>
      </c>
      <c r="R29" s="7">
        <v>19</v>
      </c>
      <c r="S29" s="7">
        <v>18</v>
      </c>
      <c r="T29" s="7">
        <v>17</v>
      </c>
      <c r="U29" s="7">
        <v>16</v>
      </c>
      <c r="V29" s="7">
        <v>16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>
        <v>20</v>
      </c>
      <c r="AJ29" s="42"/>
      <c r="AK29" s="42"/>
      <c r="AL29" s="42"/>
      <c r="AM29" s="42"/>
      <c r="AN29" s="42"/>
      <c r="AO29" s="42"/>
      <c r="AP29" s="42"/>
      <c r="AQ29" s="42"/>
      <c r="AR29" s="42"/>
      <c r="AS29" s="61"/>
      <c r="AT29" s="61"/>
      <c r="AU29" s="61"/>
    </row>
    <row r="30" spans="1:47" ht="12" customHeight="1">
      <c r="A30" s="167"/>
      <c r="B30" s="5">
        <v>21</v>
      </c>
      <c r="C30" s="7">
        <v>40</v>
      </c>
      <c r="D30" s="7">
        <v>38</v>
      </c>
      <c r="E30" s="7">
        <v>36</v>
      </c>
      <c r="F30" s="7">
        <v>34</v>
      </c>
      <c r="G30" s="7">
        <v>32</v>
      </c>
      <c r="H30" s="7">
        <v>30</v>
      </c>
      <c r="I30" s="7">
        <v>29</v>
      </c>
      <c r="J30" s="7">
        <v>28</v>
      </c>
      <c r="K30" s="7">
        <v>27</v>
      </c>
      <c r="L30" s="7">
        <v>26</v>
      </c>
      <c r="M30" s="7">
        <v>25</v>
      </c>
      <c r="N30" s="7">
        <v>24</v>
      </c>
      <c r="O30" s="7">
        <v>23</v>
      </c>
      <c r="P30" s="7">
        <v>22</v>
      </c>
      <c r="Q30" s="7">
        <v>21</v>
      </c>
      <c r="R30" s="7">
        <v>20</v>
      </c>
      <c r="S30" s="7">
        <v>19</v>
      </c>
      <c r="T30" s="7">
        <v>18</v>
      </c>
      <c r="U30" s="7">
        <v>17</v>
      </c>
      <c r="V30" s="7">
        <v>16</v>
      </c>
      <c r="W30" s="7">
        <v>16</v>
      </c>
      <c r="X30" s="5"/>
      <c r="Y30" s="5"/>
      <c r="Z30" s="5"/>
      <c r="AA30" s="5"/>
      <c r="AB30" s="5"/>
      <c r="AC30" s="5"/>
      <c r="AD30" s="5"/>
      <c r="AE30" s="5"/>
      <c r="AF30" s="5"/>
      <c r="AG30" s="5">
        <v>21</v>
      </c>
      <c r="AJ30" s="165" t="s">
        <v>33</v>
      </c>
      <c r="AK30" s="165"/>
      <c r="AL30" s="165"/>
      <c r="AM30" s="165"/>
      <c r="AN30" s="165"/>
      <c r="AO30" s="165"/>
      <c r="AP30" s="165"/>
      <c r="AQ30" s="165"/>
      <c r="AR30" s="165"/>
      <c r="AS30" s="61"/>
      <c r="AT30" s="61"/>
      <c r="AU30" s="61"/>
    </row>
    <row r="31" spans="1:47" ht="12" customHeight="1">
      <c r="A31" s="167"/>
      <c r="B31" s="5">
        <v>22</v>
      </c>
      <c r="C31" s="7">
        <v>40</v>
      </c>
      <c r="D31" s="7">
        <v>38</v>
      </c>
      <c r="E31" s="7">
        <v>36</v>
      </c>
      <c r="F31" s="7">
        <v>34</v>
      </c>
      <c r="G31" s="7">
        <v>32</v>
      </c>
      <c r="H31" s="7">
        <v>31</v>
      </c>
      <c r="I31" s="7">
        <v>30</v>
      </c>
      <c r="J31" s="7">
        <v>29</v>
      </c>
      <c r="K31" s="7">
        <v>28</v>
      </c>
      <c r="L31" s="7">
        <v>27</v>
      </c>
      <c r="M31" s="7">
        <v>26</v>
      </c>
      <c r="N31" s="7">
        <v>25</v>
      </c>
      <c r="O31" s="7">
        <v>24</v>
      </c>
      <c r="P31" s="7">
        <v>23</v>
      </c>
      <c r="Q31" s="7">
        <v>22</v>
      </c>
      <c r="R31" s="7">
        <v>21</v>
      </c>
      <c r="S31" s="7">
        <v>20</v>
      </c>
      <c r="T31" s="7">
        <v>19</v>
      </c>
      <c r="U31" s="7">
        <v>18</v>
      </c>
      <c r="V31" s="7">
        <v>17</v>
      </c>
      <c r="W31" s="7">
        <v>16</v>
      </c>
      <c r="X31" s="7">
        <v>16</v>
      </c>
      <c r="Y31" s="5"/>
      <c r="Z31" s="5"/>
      <c r="AA31" s="5"/>
      <c r="AB31" s="5"/>
      <c r="AC31" s="5"/>
      <c r="AD31" s="5"/>
      <c r="AE31" s="5"/>
      <c r="AF31" s="5"/>
      <c r="AG31" s="5">
        <v>22</v>
      </c>
      <c r="AJ31" s="165"/>
      <c r="AK31" s="165"/>
      <c r="AL31" s="165"/>
      <c r="AM31" s="165"/>
      <c r="AN31" s="165"/>
      <c r="AO31" s="165"/>
      <c r="AP31" s="165"/>
      <c r="AQ31" s="165"/>
      <c r="AR31" s="165"/>
      <c r="AS31" s="61"/>
      <c r="AT31" s="61"/>
      <c r="AU31" s="61"/>
    </row>
    <row r="32" spans="1:47" ht="12">
      <c r="A32" s="167"/>
      <c r="B32" s="5">
        <v>23</v>
      </c>
      <c r="C32" s="7">
        <v>40</v>
      </c>
      <c r="D32" s="7">
        <v>38</v>
      </c>
      <c r="E32" s="7">
        <v>36</v>
      </c>
      <c r="F32" s="7">
        <v>34</v>
      </c>
      <c r="G32" s="7">
        <v>33</v>
      </c>
      <c r="H32" s="7">
        <v>32</v>
      </c>
      <c r="I32" s="7">
        <v>31</v>
      </c>
      <c r="J32" s="7">
        <v>30</v>
      </c>
      <c r="K32" s="7">
        <v>29</v>
      </c>
      <c r="L32" s="7">
        <v>28</v>
      </c>
      <c r="M32" s="7">
        <v>27</v>
      </c>
      <c r="N32" s="7">
        <v>26</v>
      </c>
      <c r="O32" s="7">
        <v>25</v>
      </c>
      <c r="P32" s="7">
        <v>24</v>
      </c>
      <c r="Q32" s="7">
        <v>23</v>
      </c>
      <c r="R32" s="7">
        <v>22</v>
      </c>
      <c r="S32" s="7">
        <v>21</v>
      </c>
      <c r="T32" s="7">
        <v>20</v>
      </c>
      <c r="U32" s="7">
        <v>19</v>
      </c>
      <c r="V32" s="7">
        <v>18</v>
      </c>
      <c r="W32" s="7">
        <v>17</v>
      </c>
      <c r="X32" s="7">
        <v>16</v>
      </c>
      <c r="Y32" s="7">
        <v>16</v>
      </c>
      <c r="Z32" s="5"/>
      <c r="AA32" s="5"/>
      <c r="AB32" s="5"/>
      <c r="AC32" s="5"/>
      <c r="AD32" s="5"/>
      <c r="AE32" s="5"/>
      <c r="AF32" s="5"/>
      <c r="AG32" s="5">
        <v>23</v>
      </c>
      <c r="AJ32" s="42"/>
      <c r="AK32" s="42"/>
      <c r="AL32" s="42"/>
      <c r="AM32" s="42"/>
      <c r="AN32" s="42"/>
      <c r="AO32" s="42"/>
      <c r="AP32" s="42"/>
      <c r="AQ32" s="42"/>
      <c r="AR32" s="42"/>
      <c r="AS32" s="61"/>
      <c r="AT32" s="61"/>
      <c r="AU32" s="61"/>
    </row>
    <row r="33" spans="1:47" ht="12" customHeight="1">
      <c r="A33" s="167"/>
      <c r="B33" s="5">
        <v>24</v>
      </c>
      <c r="C33" s="7">
        <v>40</v>
      </c>
      <c r="D33" s="7">
        <v>38</v>
      </c>
      <c r="E33" s="7">
        <v>36</v>
      </c>
      <c r="F33" s="7">
        <v>35</v>
      </c>
      <c r="G33" s="7">
        <v>34</v>
      </c>
      <c r="H33" s="7">
        <v>33</v>
      </c>
      <c r="I33" s="7">
        <v>32</v>
      </c>
      <c r="J33" s="7">
        <v>31</v>
      </c>
      <c r="K33" s="7">
        <v>30</v>
      </c>
      <c r="L33" s="7">
        <v>29</v>
      </c>
      <c r="M33" s="7">
        <v>28</v>
      </c>
      <c r="N33" s="7">
        <v>27</v>
      </c>
      <c r="O33" s="7">
        <v>26</v>
      </c>
      <c r="P33" s="7">
        <v>25</v>
      </c>
      <c r="Q33" s="7">
        <v>24</v>
      </c>
      <c r="R33" s="7">
        <v>23</v>
      </c>
      <c r="S33" s="7">
        <v>22</v>
      </c>
      <c r="T33" s="7">
        <v>21</v>
      </c>
      <c r="U33" s="7">
        <v>20</v>
      </c>
      <c r="V33" s="7">
        <v>19</v>
      </c>
      <c r="W33" s="7">
        <v>18</v>
      </c>
      <c r="X33" s="7">
        <v>17</v>
      </c>
      <c r="Y33" s="7">
        <v>16</v>
      </c>
      <c r="Z33" s="7">
        <v>16</v>
      </c>
      <c r="AA33" s="5"/>
      <c r="AB33" s="5"/>
      <c r="AC33" s="5"/>
      <c r="AD33" s="5"/>
      <c r="AE33" s="5"/>
      <c r="AF33" s="5"/>
      <c r="AG33" s="5">
        <v>24</v>
      </c>
      <c r="AJ33" s="165" t="s">
        <v>35</v>
      </c>
      <c r="AK33" s="165"/>
      <c r="AL33" s="165"/>
      <c r="AM33" s="165"/>
      <c r="AN33" s="165"/>
      <c r="AO33" s="165"/>
      <c r="AP33" s="165"/>
      <c r="AQ33" s="165"/>
      <c r="AR33" s="165"/>
      <c r="AS33" s="61"/>
      <c r="AT33" s="61"/>
      <c r="AU33" s="61"/>
    </row>
    <row r="34" spans="1:47" ht="12" customHeight="1">
      <c r="A34" s="167"/>
      <c r="B34" s="5">
        <v>25</v>
      </c>
      <c r="C34" s="7">
        <v>40</v>
      </c>
      <c r="D34" s="7">
        <v>38</v>
      </c>
      <c r="E34" s="7">
        <v>37</v>
      </c>
      <c r="F34" s="7">
        <v>36</v>
      </c>
      <c r="G34" s="7">
        <v>35</v>
      </c>
      <c r="H34" s="7">
        <v>34</v>
      </c>
      <c r="I34" s="7">
        <v>33</v>
      </c>
      <c r="J34" s="7">
        <v>32</v>
      </c>
      <c r="K34" s="7">
        <v>31</v>
      </c>
      <c r="L34" s="7">
        <v>30</v>
      </c>
      <c r="M34" s="7">
        <v>29</v>
      </c>
      <c r="N34" s="7">
        <v>28</v>
      </c>
      <c r="O34" s="7">
        <v>27</v>
      </c>
      <c r="P34" s="7">
        <v>26</v>
      </c>
      <c r="Q34" s="7">
        <v>25</v>
      </c>
      <c r="R34" s="7">
        <v>24</v>
      </c>
      <c r="S34" s="7">
        <v>23</v>
      </c>
      <c r="T34" s="7">
        <v>22</v>
      </c>
      <c r="U34" s="7">
        <v>21</v>
      </c>
      <c r="V34" s="7">
        <v>20</v>
      </c>
      <c r="W34" s="7">
        <v>19</v>
      </c>
      <c r="X34" s="7">
        <v>18</v>
      </c>
      <c r="Y34" s="7">
        <v>17</v>
      </c>
      <c r="Z34" s="7">
        <v>16</v>
      </c>
      <c r="AA34" s="7">
        <v>16</v>
      </c>
      <c r="AB34" s="5"/>
      <c r="AC34" s="5"/>
      <c r="AD34" s="5"/>
      <c r="AE34" s="5"/>
      <c r="AF34" s="5"/>
      <c r="AG34" s="5">
        <v>25</v>
      </c>
      <c r="AJ34" s="165"/>
      <c r="AK34" s="165"/>
      <c r="AL34" s="165"/>
      <c r="AM34" s="165"/>
      <c r="AN34" s="165"/>
      <c r="AO34" s="165"/>
      <c r="AP34" s="165"/>
      <c r="AQ34" s="165"/>
      <c r="AR34" s="165"/>
      <c r="AS34" s="61"/>
      <c r="AT34" s="61"/>
      <c r="AU34" s="61"/>
    </row>
    <row r="35" spans="1:47" ht="12">
      <c r="A35" s="167"/>
      <c r="B35" s="5">
        <v>26</v>
      </c>
      <c r="C35" s="7">
        <v>40</v>
      </c>
      <c r="D35" s="7">
        <v>39</v>
      </c>
      <c r="E35" s="7">
        <v>38</v>
      </c>
      <c r="F35" s="7">
        <v>37</v>
      </c>
      <c r="G35" s="7">
        <v>36</v>
      </c>
      <c r="H35" s="7">
        <v>35</v>
      </c>
      <c r="I35" s="7">
        <v>34</v>
      </c>
      <c r="J35" s="7">
        <v>33</v>
      </c>
      <c r="K35" s="7">
        <v>32</v>
      </c>
      <c r="L35" s="7">
        <v>31</v>
      </c>
      <c r="M35" s="7">
        <v>30</v>
      </c>
      <c r="N35" s="7">
        <v>29</v>
      </c>
      <c r="O35" s="7">
        <v>28</v>
      </c>
      <c r="P35" s="7">
        <v>27</v>
      </c>
      <c r="Q35" s="7">
        <v>26</v>
      </c>
      <c r="R35" s="7">
        <v>25</v>
      </c>
      <c r="S35" s="7">
        <v>24</v>
      </c>
      <c r="T35" s="7">
        <v>23</v>
      </c>
      <c r="U35" s="7">
        <v>22</v>
      </c>
      <c r="V35" s="7">
        <v>21</v>
      </c>
      <c r="W35" s="7">
        <v>20</v>
      </c>
      <c r="X35" s="7">
        <v>19</v>
      </c>
      <c r="Y35" s="7">
        <v>18</v>
      </c>
      <c r="Z35" s="7">
        <v>17</v>
      </c>
      <c r="AA35" s="7">
        <v>16</v>
      </c>
      <c r="AB35" s="7">
        <v>16</v>
      </c>
      <c r="AC35" s="5"/>
      <c r="AD35" s="5"/>
      <c r="AE35" s="5"/>
      <c r="AF35" s="5"/>
      <c r="AG35" s="5">
        <v>26</v>
      </c>
      <c r="AJ35" s="41"/>
      <c r="AK35" s="41"/>
      <c r="AL35" s="41"/>
      <c r="AM35" s="41"/>
      <c r="AN35" s="41"/>
      <c r="AO35" s="41"/>
      <c r="AP35" s="41"/>
      <c r="AQ35" s="41"/>
      <c r="AR35" s="41"/>
      <c r="AS35" s="61"/>
      <c r="AT35" s="61"/>
      <c r="AU35" s="61"/>
    </row>
    <row r="36" spans="1:47" ht="12" customHeight="1">
      <c r="A36" s="167"/>
      <c r="B36" s="5">
        <v>27</v>
      </c>
      <c r="C36" s="7">
        <v>40</v>
      </c>
      <c r="D36" s="7">
        <v>39</v>
      </c>
      <c r="E36" s="7">
        <v>38</v>
      </c>
      <c r="F36" s="7">
        <v>37</v>
      </c>
      <c r="G36" s="7">
        <v>36</v>
      </c>
      <c r="H36" s="7">
        <v>35</v>
      </c>
      <c r="I36" s="7">
        <v>34</v>
      </c>
      <c r="J36" s="7">
        <v>33</v>
      </c>
      <c r="K36" s="7">
        <v>32</v>
      </c>
      <c r="L36" s="7">
        <v>31</v>
      </c>
      <c r="M36" s="7">
        <v>30</v>
      </c>
      <c r="N36" s="7">
        <v>29</v>
      </c>
      <c r="O36" s="7">
        <v>28</v>
      </c>
      <c r="P36" s="7">
        <v>27</v>
      </c>
      <c r="Q36" s="7">
        <v>26</v>
      </c>
      <c r="R36" s="7">
        <v>25</v>
      </c>
      <c r="S36" s="7">
        <v>24</v>
      </c>
      <c r="T36" s="7">
        <v>23</v>
      </c>
      <c r="U36" s="7">
        <v>22</v>
      </c>
      <c r="V36" s="7">
        <v>21</v>
      </c>
      <c r="W36" s="7">
        <v>20</v>
      </c>
      <c r="X36" s="7">
        <v>19</v>
      </c>
      <c r="Y36" s="7">
        <v>18</v>
      </c>
      <c r="Z36" s="7">
        <v>17</v>
      </c>
      <c r="AA36" s="7">
        <v>16</v>
      </c>
      <c r="AB36" s="7">
        <v>16</v>
      </c>
      <c r="AC36" s="7">
        <v>16</v>
      </c>
      <c r="AD36" s="5"/>
      <c r="AE36" s="5"/>
      <c r="AF36" s="5"/>
      <c r="AG36" s="5">
        <v>27</v>
      </c>
      <c r="AJ36" s="42" t="s">
        <v>34</v>
      </c>
      <c r="AK36" s="42"/>
      <c r="AL36" s="42"/>
      <c r="AM36" s="42"/>
      <c r="AN36" s="42"/>
      <c r="AO36" s="42"/>
      <c r="AP36" s="42"/>
      <c r="AQ36" s="42"/>
      <c r="AR36" s="42"/>
      <c r="AS36" s="61"/>
      <c r="AT36" s="61"/>
      <c r="AU36" s="61"/>
    </row>
    <row r="37" spans="1:47" ht="12" customHeight="1">
      <c r="A37" s="167"/>
      <c r="B37" s="5">
        <v>28</v>
      </c>
      <c r="C37" s="7">
        <v>40</v>
      </c>
      <c r="D37" s="7">
        <v>39</v>
      </c>
      <c r="E37" s="7">
        <v>38</v>
      </c>
      <c r="F37" s="7">
        <v>37</v>
      </c>
      <c r="G37" s="7">
        <v>36</v>
      </c>
      <c r="H37" s="7">
        <v>35</v>
      </c>
      <c r="I37" s="7">
        <v>34</v>
      </c>
      <c r="J37" s="7">
        <v>33</v>
      </c>
      <c r="K37" s="7">
        <v>32</v>
      </c>
      <c r="L37" s="7">
        <v>31</v>
      </c>
      <c r="M37" s="7">
        <v>30</v>
      </c>
      <c r="N37" s="7">
        <v>29</v>
      </c>
      <c r="O37" s="7">
        <v>28</v>
      </c>
      <c r="P37" s="7">
        <v>27</v>
      </c>
      <c r="Q37" s="7">
        <v>26</v>
      </c>
      <c r="R37" s="7">
        <v>25</v>
      </c>
      <c r="S37" s="7">
        <v>24</v>
      </c>
      <c r="T37" s="7">
        <v>23</v>
      </c>
      <c r="U37" s="7">
        <v>22</v>
      </c>
      <c r="V37" s="7">
        <v>21</v>
      </c>
      <c r="W37" s="7">
        <v>20</v>
      </c>
      <c r="X37" s="7">
        <v>19</v>
      </c>
      <c r="Y37" s="7">
        <v>18</v>
      </c>
      <c r="Z37" s="7">
        <v>17</v>
      </c>
      <c r="AA37" s="7">
        <v>16</v>
      </c>
      <c r="AB37" s="7">
        <v>16</v>
      </c>
      <c r="AC37" s="7">
        <v>16</v>
      </c>
      <c r="AD37" s="7">
        <v>16</v>
      </c>
      <c r="AE37" s="5"/>
      <c r="AF37" s="5"/>
      <c r="AG37" s="5">
        <v>28</v>
      </c>
      <c r="AJ37" s="42"/>
      <c r="AK37" s="42"/>
      <c r="AL37" s="42"/>
      <c r="AM37" s="42"/>
      <c r="AN37" s="42"/>
      <c r="AO37" s="42"/>
      <c r="AP37" s="42"/>
      <c r="AQ37" s="42"/>
      <c r="AR37" s="42"/>
      <c r="AS37" s="61"/>
      <c r="AT37" s="61"/>
      <c r="AU37" s="61"/>
    </row>
    <row r="38" spans="1:47" ht="12">
      <c r="A38" s="167"/>
      <c r="B38" s="5">
        <v>29</v>
      </c>
      <c r="C38" s="7">
        <v>40</v>
      </c>
      <c r="D38" s="7">
        <v>39</v>
      </c>
      <c r="E38" s="7">
        <v>38</v>
      </c>
      <c r="F38" s="7">
        <v>37</v>
      </c>
      <c r="G38" s="7">
        <v>36</v>
      </c>
      <c r="H38" s="7">
        <v>35</v>
      </c>
      <c r="I38" s="7">
        <v>34</v>
      </c>
      <c r="J38" s="7">
        <v>33</v>
      </c>
      <c r="K38" s="7">
        <v>32</v>
      </c>
      <c r="L38" s="7">
        <v>31</v>
      </c>
      <c r="M38" s="7">
        <v>30</v>
      </c>
      <c r="N38" s="7">
        <v>29</v>
      </c>
      <c r="O38" s="7">
        <v>28</v>
      </c>
      <c r="P38" s="7">
        <v>27</v>
      </c>
      <c r="Q38" s="7">
        <v>26</v>
      </c>
      <c r="R38" s="7">
        <v>25</v>
      </c>
      <c r="S38" s="7">
        <v>24</v>
      </c>
      <c r="T38" s="7">
        <v>23</v>
      </c>
      <c r="U38" s="7">
        <v>22</v>
      </c>
      <c r="V38" s="7">
        <v>21</v>
      </c>
      <c r="W38" s="7">
        <v>20</v>
      </c>
      <c r="X38" s="7">
        <v>19</v>
      </c>
      <c r="Y38" s="7">
        <v>18</v>
      </c>
      <c r="Z38" s="7">
        <v>17</v>
      </c>
      <c r="AA38" s="7">
        <v>16</v>
      </c>
      <c r="AB38" s="7">
        <v>16</v>
      </c>
      <c r="AC38" s="7">
        <v>16</v>
      </c>
      <c r="AD38" s="7">
        <v>16</v>
      </c>
      <c r="AE38" s="7">
        <v>16</v>
      </c>
      <c r="AF38" s="5"/>
      <c r="AG38" s="5">
        <v>29</v>
      </c>
      <c r="AJ38" s="42"/>
      <c r="AK38" s="42"/>
      <c r="AL38" s="42"/>
      <c r="AM38" s="42"/>
      <c r="AN38" s="42"/>
      <c r="AO38" s="42"/>
      <c r="AP38" s="42"/>
      <c r="AQ38" s="42"/>
      <c r="AR38" s="42"/>
      <c r="AS38" s="61"/>
      <c r="AT38" s="61"/>
      <c r="AU38" s="61"/>
    </row>
    <row r="39" spans="1:47" ht="12">
      <c r="A39" s="167"/>
      <c r="B39" s="5">
        <v>30</v>
      </c>
      <c r="C39" s="7">
        <v>40</v>
      </c>
      <c r="D39" s="7">
        <v>39</v>
      </c>
      <c r="E39" s="7">
        <v>38</v>
      </c>
      <c r="F39" s="7">
        <v>37</v>
      </c>
      <c r="G39" s="7">
        <v>36</v>
      </c>
      <c r="H39" s="7">
        <v>35</v>
      </c>
      <c r="I39" s="7">
        <v>34</v>
      </c>
      <c r="J39" s="7">
        <v>33</v>
      </c>
      <c r="K39" s="7">
        <v>32</v>
      </c>
      <c r="L39" s="7">
        <v>31</v>
      </c>
      <c r="M39" s="7">
        <v>30</v>
      </c>
      <c r="N39" s="7">
        <v>29</v>
      </c>
      <c r="O39" s="7">
        <v>28</v>
      </c>
      <c r="P39" s="7">
        <v>27</v>
      </c>
      <c r="Q39" s="7">
        <v>26</v>
      </c>
      <c r="R39" s="7">
        <v>25</v>
      </c>
      <c r="S39" s="7">
        <v>24</v>
      </c>
      <c r="T39" s="7">
        <v>23</v>
      </c>
      <c r="U39" s="7">
        <v>22</v>
      </c>
      <c r="V39" s="7">
        <v>21</v>
      </c>
      <c r="W39" s="7">
        <v>20</v>
      </c>
      <c r="X39" s="7">
        <v>19</v>
      </c>
      <c r="Y39" s="7">
        <v>18</v>
      </c>
      <c r="Z39" s="7">
        <v>17</v>
      </c>
      <c r="AA39" s="7">
        <v>16</v>
      </c>
      <c r="AB39" s="7">
        <v>16</v>
      </c>
      <c r="AC39" s="7">
        <v>16</v>
      </c>
      <c r="AD39" s="7">
        <v>16</v>
      </c>
      <c r="AE39" s="7">
        <v>16</v>
      </c>
      <c r="AF39" s="7">
        <v>16</v>
      </c>
      <c r="AG39" s="5">
        <v>30</v>
      </c>
      <c r="AJ39" s="42"/>
      <c r="AK39" s="42"/>
      <c r="AL39" s="42"/>
      <c r="AM39" s="42"/>
      <c r="AN39" s="42"/>
      <c r="AO39" s="42"/>
      <c r="AP39" s="42"/>
      <c r="AQ39" s="42"/>
      <c r="AR39" s="42"/>
      <c r="AS39" s="61"/>
      <c r="AT39" s="61"/>
      <c r="AU39" s="61"/>
    </row>
    <row r="40" spans="1:33" ht="12">
      <c r="A40" s="167"/>
      <c r="B40" s="5"/>
      <c r="C40" s="5">
        <v>1</v>
      </c>
      <c r="D40" s="5">
        <v>2</v>
      </c>
      <c r="E40" s="5">
        <v>3</v>
      </c>
      <c r="F40" s="5">
        <v>4</v>
      </c>
      <c r="G40" s="5">
        <v>5</v>
      </c>
      <c r="H40" s="5">
        <v>6</v>
      </c>
      <c r="I40" s="5">
        <v>7</v>
      </c>
      <c r="J40" s="5">
        <v>8</v>
      </c>
      <c r="K40" s="5">
        <v>9</v>
      </c>
      <c r="L40" s="5">
        <v>10</v>
      </c>
      <c r="M40" s="5">
        <v>11</v>
      </c>
      <c r="N40" s="5">
        <v>12</v>
      </c>
      <c r="O40" s="5">
        <v>13</v>
      </c>
      <c r="P40" s="5">
        <v>14</v>
      </c>
      <c r="Q40" s="5">
        <v>15</v>
      </c>
      <c r="R40" s="5">
        <v>16</v>
      </c>
      <c r="S40" s="5">
        <v>17</v>
      </c>
      <c r="T40" s="5">
        <v>18</v>
      </c>
      <c r="U40" s="5">
        <v>19</v>
      </c>
      <c r="V40" s="5">
        <v>20</v>
      </c>
      <c r="W40" s="5">
        <v>21</v>
      </c>
      <c r="X40" s="5">
        <v>22</v>
      </c>
      <c r="Y40" s="5">
        <v>23</v>
      </c>
      <c r="Z40" s="5">
        <v>24</v>
      </c>
      <c r="AA40" s="5">
        <v>25</v>
      </c>
      <c r="AB40" s="5">
        <v>26</v>
      </c>
      <c r="AC40" s="5">
        <v>27</v>
      </c>
      <c r="AD40" s="5">
        <v>28</v>
      </c>
      <c r="AE40" s="5">
        <v>29</v>
      </c>
      <c r="AF40" s="5">
        <v>30</v>
      </c>
      <c r="AG40" s="5"/>
    </row>
    <row r="41" spans="2:32" ht="12.75">
      <c r="B41" s="166" t="s">
        <v>31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</row>
    <row r="42" ht="12.75" thickBot="1"/>
    <row r="43" spans="36:45" ht="13.5" thickBot="1">
      <c r="AJ43" s="160" t="s">
        <v>79</v>
      </c>
      <c r="AK43" s="161"/>
      <c r="AL43" s="161"/>
      <c r="AM43" s="161"/>
      <c r="AN43" s="162"/>
      <c r="AO43" s="162"/>
      <c r="AP43" s="162"/>
      <c r="AQ43" s="162"/>
      <c r="AR43" s="161"/>
      <c r="AS43" s="163"/>
    </row>
    <row r="44" spans="36:43" ht="12.75">
      <c r="AJ44" s="103" t="s">
        <v>68</v>
      </c>
      <c r="AK44" s="108"/>
      <c r="AL44" s="103" t="s">
        <v>69</v>
      </c>
      <c r="AM44" s="108"/>
      <c r="AN44" s="157" t="s">
        <v>70</v>
      </c>
      <c r="AO44" s="158"/>
      <c r="AP44" s="157" t="s">
        <v>80</v>
      </c>
      <c r="AQ44" s="158"/>
    </row>
    <row r="45" spans="36:43" ht="12.75">
      <c r="AJ45" s="159">
        <v>1</v>
      </c>
      <c r="AK45" s="158"/>
      <c r="AL45" s="105" t="s">
        <v>65</v>
      </c>
      <c r="AM45" s="104"/>
      <c r="AN45" s="157">
        <v>38</v>
      </c>
      <c r="AO45" s="158"/>
      <c r="AP45" s="159">
        <v>40</v>
      </c>
      <c r="AQ45" s="158"/>
    </row>
    <row r="46" spans="36:43" ht="12.75">
      <c r="AJ46" s="159">
        <v>2</v>
      </c>
      <c r="AK46" s="158"/>
      <c r="AL46" s="105" t="s">
        <v>66</v>
      </c>
      <c r="AM46" s="104"/>
      <c r="AN46" s="157">
        <v>34</v>
      </c>
      <c r="AO46" s="158"/>
      <c r="AP46" s="159">
        <v>39</v>
      </c>
      <c r="AQ46" s="158"/>
    </row>
    <row r="47" spans="36:43" ht="12.75">
      <c r="AJ47" s="159">
        <v>3</v>
      </c>
      <c r="AK47" s="158"/>
      <c r="AL47" s="105" t="s">
        <v>67</v>
      </c>
      <c r="AM47" s="104"/>
      <c r="AN47" s="157">
        <v>28</v>
      </c>
      <c r="AO47" s="158"/>
      <c r="AP47" s="159">
        <v>38</v>
      </c>
      <c r="AQ47" s="158"/>
    </row>
    <row r="48" spans="36:43" ht="12.75">
      <c r="AJ48" s="159">
        <v>4</v>
      </c>
      <c r="AK48" s="158"/>
      <c r="AL48" s="105" t="s">
        <v>72</v>
      </c>
      <c r="AM48" s="104"/>
      <c r="AN48" s="157">
        <v>24</v>
      </c>
      <c r="AO48" s="158"/>
      <c r="AP48" s="159">
        <v>37</v>
      </c>
      <c r="AQ48" s="158"/>
    </row>
    <row r="49" spans="36:43" ht="12.75">
      <c r="AJ49" s="159">
        <v>5</v>
      </c>
      <c r="AK49" s="158"/>
      <c r="AL49" s="105" t="s">
        <v>73</v>
      </c>
      <c r="AM49" s="104"/>
      <c r="AN49" s="157">
        <v>21</v>
      </c>
      <c r="AO49" s="158"/>
      <c r="AP49" s="159">
        <v>36</v>
      </c>
      <c r="AQ49" s="158"/>
    </row>
    <row r="50" spans="36:43" ht="12.75">
      <c r="AJ50" s="159">
        <v>6</v>
      </c>
      <c r="AK50" s="158"/>
      <c r="AL50" s="105" t="s">
        <v>74</v>
      </c>
      <c r="AM50" s="104"/>
      <c r="AN50" s="157"/>
      <c r="AO50" s="158"/>
      <c r="AP50" s="159"/>
      <c r="AQ50" s="158"/>
    </row>
    <row r="51" spans="36:43" ht="12.75">
      <c r="AJ51" s="159">
        <v>7</v>
      </c>
      <c r="AK51" s="158"/>
      <c r="AL51" s="105" t="s">
        <v>75</v>
      </c>
      <c r="AM51" s="104"/>
      <c r="AN51" s="157">
        <v>19</v>
      </c>
      <c r="AO51" s="158"/>
      <c r="AP51" s="159">
        <v>35</v>
      </c>
      <c r="AQ51" s="158"/>
    </row>
    <row r="52" spans="36:43" ht="12.75">
      <c r="AJ52" s="159">
        <v>8</v>
      </c>
      <c r="AK52" s="158"/>
      <c r="AL52" s="105" t="s">
        <v>76</v>
      </c>
      <c r="AM52" s="104"/>
      <c r="AN52" s="157">
        <v>18</v>
      </c>
      <c r="AO52" s="158"/>
      <c r="AP52" s="159">
        <v>34</v>
      </c>
      <c r="AQ52" s="158"/>
    </row>
    <row r="53" spans="36:43" ht="12.75">
      <c r="AJ53" s="159">
        <v>9</v>
      </c>
      <c r="AK53" s="158"/>
      <c r="AL53" s="105" t="s">
        <v>77</v>
      </c>
      <c r="AM53" s="104"/>
      <c r="AN53" s="157">
        <v>17</v>
      </c>
      <c r="AO53" s="158"/>
      <c r="AP53" s="159">
        <v>33</v>
      </c>
      <c r="AQ53" s="158"/>
    </row>
    <row r="54" spans="36:43" ht="12.75">
      <c r="AJ54" s="157" t="s">
        <v>71</v>
      </c>
      <c r="AK54" s="158"/>
      <c r="AL54" s="105" t="s">
        <v>78</v>
      </c>
      <c r="AM54" s="104"/>
      <c r="AN54" s="157">
        <v>14</v>
      </c>
      <c r="AO54" s="158"/>
      <c r="AP54" s="159">
        <v>14</v>
      </c>
      <c r="AQ54" s="158"/>
    </row>
    <row r="55" spans="36:39" ht="12">
      <c r="AJ55" s="109"/>
      <c r="AK55" s="109"/>
      <c r="AL55" s="109"/>
      <c r="AM55" s="109"/>
    </row>
    <row r="56" spans="36:39" ht="12">
      <c r="AJ56" s="109"/>
      <c r="AK56" s="109"/>
      <c r="AL56" s="109"/>
      <c r="AM56" s="109"/>
    </row>
  </sheetData>
  <sheetProtection/>
  <mergeCells count="45">
    <mergeCell ref="B8:AF8"/>
    <mergeCell ref="A9:A40"/>
    <mergeCell ref="B41:AF41"/>
    <mergeCell ref="AJ9:AR10"/>
    <mergeCell ref="AJ12:AR13"/>
    <mergeCell ref="AJ15:AR16"/>
    <mergeCell ref="AJ18:AR19"/>
    <mergeCell ref="AJ33:AR34"/>
    <mergeCell ref="AJ21:AR22"/>
    <mergeCell ref="AJ24:AR25"/>
    <mergeCell ref="AJ27:AR28"/>
    <mergeCell ref="AJ30:AR31"/>
    <mergeCell ref="AJ45:AK45"/>
    <mergeCell ref="AJ46:AK46"/>
    <mergeCell ref="AJ47:AK47"/>
    <mergeCell ref="AJ48:AK48"/>
    <mergeCell ref="AN44:AO44"/>
    <mergeCell ref="AN45:AO45"/>
    <mergeCell ref="AN46:AO46"/>
    <mergeCell ref="AN47:AO47"/>
    <mergeCell ref="AJ49:AK49"/>
    <mergeCell ref="AJ43:AS43"/>
    <mergeCell ref="AP44:AQ44"/>
    <mergeCell ref="AP45:AQ45"/>
    <mergeCell ref="AP46:AQ46"/>
    <mergeCell ref="AJ50:AK50"/>
    <mergeCell ref="AN50:AO50"/>
    <mergeCell ref="AP47:AQ47"/>
    <mergeCell ref="AP48:AQ48"/>
    <mergeCell ref="AP49:AQ49"/>
    <mergeCell ref="AJ51:AK51"/>
    <mergeCell ref="AJ52:AK52"/>
    <mergeCell ref="AJ53:AK53"/>
    <mergeCell ref="AJ54:AK54"/>
    <mergeCell ref="AP51:AQ51"/>
    <mergeCell ref="AP52:AQ52"/>
    <mergeCell ref="AN51:AO51"/>
    <mergeCell ref="AN52:AO52"/>
    <mergeCell ref="AN53:AO53"/>
    <mergeCell ref="AN48:AO48"/>
    <mergeCell ref="AN49:AO49"/>
    <mergeCell ref="AP50:AQ50"/>
    <mergeCell ref="AN54:AO54"/>
    <mergeCell ref="AP53:AQ53"/>
    <mergeCell ref="AP54:AQ54"/>
  </mergeCells>
  <printOptions/>
  <pageMargins left="0.17" right="0.17" top="0.1968503937007874" bottom="0.1968503937007874" header="0.1968503937007874" footer="0.1968503937007874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O84"/>
  <sheetViews>
    <sheetView zoomScalePageLayoutView="0" workbookViewId="0" topLeftCell="A1">
      <selection activeCell="L7" sqref="L7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spans="5:15" ht="15" customHeight="1">
      <c r="E1" s="1"/>
      <c r="F1" s="1"/>
      <c r="G1" s="1"/>
      <c r="H1" s="1"/>
      <c r="I1" s="1"/>
      <c r="J1" s="1"/>
      <c r="K1" s="13"/>
      <c r="L1" s="1"/>
      <c r="M1" s="1"/>
      <c r="N1" s="1"/>
      <c r="O1" s="1"/>
    </row>
    <row r="2" spans="2:4" ht="15" customHeight="1">
      <c r="B2" s="40" t="s">
        <v>6</v>
      </c>
      <c r="C2" s="171" t="s">
        <v>62</v>
      </c>
      <c r="D2" s="172"/>
    </row>
    <row r="3" spans="5:15" ht="15" customHeight="1">
      <c r="E3" s="1"/>
      <c r="F3" s="1"/>
      <c r="G3" s="1"/>
      <c r="H3" s="1"/>
      <c r="I3" s="1"/>
      <c r="J3" s="1"/>
      <c r="K3" s="13"/>
      <c r="L3" s="1"/>
      <c r="M3" s="1"/>
      <c r="N3" s="1"/>
      <c r="O3" s="1"/>
    </row>
    <row r="4" spans="1:4" ht="15" customHeight="1">
      <c r="A4" s="15"/>
      <c r="C4" s="10"/>
      <c r="D4" s="10"/>
    </row>
    <row r="5" spans="1:15" s="38" customFormat="1" ht="15" customHeight="1">
      <c r="A5" s="58" t="s">
        <v>9</v>
      </c>
      <c r="B5" s="66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76" t="s">
        <v>1</v>
      </c>
      <c r="I5" s="58" t="s">
        <v>2</v>
      </c>
      <c r="J5" s="57" t="s">
        <v>3</v>
      </c>
      <c r="K5" s="77" t="s">
        <v>4</v>
      </c>
      <c r="L5" s="78" t="s">
        <v>19</v>
      </c>
      <c r="M5" s="73" t="s">
        <v>20</v>
      </c>
      <c r="N5" s="74" t="s">
        <v>21</v>
      </c>
      <c r="O5" s="75" t="s">
        <v>22</v>
      </c>
    </row>
    <row r="6" spans="1:15" ht="15" customHeight="1">
      <c r="A6" s="68"/>
      <c r="B6" s="123" t="s">
        <v>173</v>
      </c>
      <c r="C6" s="65">
        <f aca="true" t="shared" si="0" ref="C6:C35">(LARGE(F6:O6,1))+(LARGE(F6:O6,2))+(LARGE(F6:O6,3))+(LARGE(F6:O6,4))+(LARGE(F6:O6,5))+(LARGE(F6:O6,6))</f>
        <v>124</v>
      </c>
      <c r="D6" s="53">
        <f aca="true" t="shared" si="1" ref="D6:D35">E6+F6+G6+H6+I6+J6+K6+L6+M6+N6+O6</f>
        <v>124</v>
      </c>
      <c r="E6" s="94"/>
      <c r="F6" s="115">
        <v>36</v>
      </c>
      <c r="G6" s="56">
        <v>0</v>
      </c>
      <c r="H6" s="56">
        <v>34</v>
      </c>
      <c r="I6" s="56">
        <v>35</v>
      </c>
      <c r="J6" s="56">
        <v>0</v>
      </c>
      <c r="K6" s="94"/>
      <c r="L6" s="56">
        <v>19</v>
      </c>
      <c r="M6" s="56">
        <v>0</v>
      </c>
      <c r="N6" s="93">
        <v>0</v>
      </c>
      <c r="O6" s="55">
        <v>0</v>
      </c>
    </row>
    <row r="7" spans="1:15" ht="15" customHeight="1">
      <c r="A7" s="68"/>
      <c r="B7" s="124" t="s">
        <v>176</v>
      </c>
      <c r="C7" s="65">
        <f t="shared" si="0"/>
        <v>40</v>
      </c>
      <c r="D7" s="53">
        <f t="shared" si="1"/>
        <v>40</v>
      </c>
      <c r="E7" s="93"/>
      <c r="F7" s="115">
        <v>0</v>
      </c>
      <c r="G7" s="56">
        <v>0</v>
      </c>
      <c r="H7" s="56">
        <v>40</v>
      </c>
      <c r="I7" s="56">
        <v>0</v>
      </c>
      <c r="J7" s="56">
        <v>0</v>
      </c>
      <c r="K7" s="93"/>
      <c r="L7" s="56">
        <v>0</v>
      </c>
      <c r="M7" s="56">
        <v>0</v>
      </c>
      <c r="N7" s="93">
        <v>0</v>
      </c>
      <c r="O7" s="55">
        <v>0</v>
      </c>
    </row>
    <row r="8" spans="1:15" ht="15" customHeight="1">
      <c r="A8" s="68"/>
      <c r="B8" s="124" t="s">
        <v>180</v>
      </c>
      <c r="C8" s="65">
        <f t="shared" si="0"/>
        <v>40</v>
      </c>
      <c r="D8" s="53">
        <f t="shared" si="1"/>
        <v>40</v>
      </c>
      <c r="E8" s="93"/>
      <c r="F8" s="115">
        <v>0</v>
      </c>
      <c r="G8" s="56">
        <v>0</v>
      </c>
      <c r="H8" s="56">
        <v>14</v>
      </c>
      <c r="I8" s="56">
        <v>26</v>
      </c>
      <c r="J8" s="56">
        <v>0</v>
      </c>
      <c r="K8" s="93"/>
      <c r="L8" s="56">
        <v>0</v>
      </c>
      <c r="M8" s="56">
        <v>0</v>
      </c>
      <c r="N8" s="93">
        <v>0</v>
      </c>
      <c r="O8" s="55">
        <v>0</v>
      </c>
    </row>
    <row r="9" spans="1:15" ht="15" customHeight="1">
      <c r="A9" s="68"/>
      <c r="B9" s="131" t="s">
        <v>177</v>
      </c>
      <c r="C9" s="65">
        <f t="shared" si="0"/>
        <v>38</v>
      </c>
      <c r="D9" s="53">
        <f t="shared" si="1"/>
        <v>38</v>
      </c>
      <c r="E9" s="94"/>
      <c r="F9" s="115">
        <v>0</v>
      </c>
      <c r="G9" s="56">
        <v>0</v>
      </c>
      <c r="H9" s="56">
        <v>38</v>
      </c>
      <c r="I9" s="56">
        <v>0</v>
      </c>
      <c r="J9" s="56">
        <v>0</v>
      </c>
      <c r="K9" s="94"/>
      <c r="L9" s="56">
        <v>0</v>
      </c>
      <c r="M9" s="56">
        <v>0</v>
      </c>
      <c r="N9" s="93">
        <v>0</v>
      </c>
      <c r="O9" s="55">
        <v>0</v>
      </c>
    </row>
    <row r="10" spans="1:15" ht="15" customHeight="1">
      <c r="A10" s="68"/>
      <c r="B10" s="132" t="s">
        <v>178</v>
      </c>
      <c r="C10" s="65">
        <f t="shared" si="0"/>
        <v>36</v>
      </c>
      <c r="D10" s="53">
        <f t="shared" si="1"/>
        <v>36</v>
      </c>
      <c r="E10" s="94"/>
      <c r="F10" s="115">
        <v>0</v>
      </c>
      <c r="G10" s="56">
        <v>0</v>
      </c>
      <c r="H10" s="56">
        <v>36</v>
      </c>
      <c r="I10" s="56">
        <v>0</v>
      </c>
      <c r="J10" s="56">
        <v>0</v>
      </c>
      <c r="K10" s="94"/>
      <c r="L10" s="56">
        <v>0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31" t="s">
        <v>179</v>
      </c>
      <c r="C11" s="65">
        <f t="shared" si="0"/>
        <v>32</v>
      </c>
      <c r="D11" s="53">
        <f t="shared" si="1"/>
        <v>32</v>
      </c>
      <c r="E11" s="94"/>
      <c r="F11" s="115">
        <v>0</v>
      </c>
      <c r="G11" s="56">
        <v>0</v>
      </c>
      <c r="H11" s="56">
        <v>32</v>
      </c>
      <c r="I11" s="56">
        <v>0</v>
      </c>
      <c r="J11" s="56">
        <v>0</v>
      </c>
      <c r="K11" s="94"/>
      <c r="L11" s="56">
        <v>0</v>
      </c>
      <c r="M11" s="56">
        <v>0</v>
      </c>
      <c r="N11" s="93">
        <v>0</v>
      </c>
      <c r="O11" s="55">
        <v>0</v>
      </c>
    </row>
    <row r="12" spans="1:15" ht="15" customHeight="1">
      <c r="A12" s="68"/>
      <c r="B12" s="123" t="s">
        <v>174</v>
      </c>
      <c r="C12" s="65">
        <f t="shared" si="0"/>
        <v>26</v>
      </c>
      <c r="D12" s="53">
        <f t="shared" si="1"/>
        <v>26</v>
      </c>
      <c r="E12" s="94"/>
      <c r="F12" s="115">
        <v>26</v>
      </c>
      <c r="G12" s="56">
        <v>0</v>
      </c>
      <c r="H12" s="56">
        <v>0</v>
      </c>
      <c r="I12" s="56">
        <v>0</v>
      </c>
      <c r="J12" s="56">
        <v>0</v>
      </c>
      <c r="K12" s="94"/>
      <c r="L12" s="56">
        <v>0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22" t="s">
        <v>175</v>
      </c>
      <c r="C13" s="65">
        <f t="shared" si="0"/>
        <v>14</v>
      </c>
      <c r="D13" s="53">
        <f t="shared" si="1"/>
        <v>14</v>
      </c>
      <c r="E13" s="94"/>
      <c r="F13" s="115">
        <v>14</v>
      </c>
      <c r="G13" s="56">
        <v>0</v>
      </c>
      <c r="H13" s="56">
        <v>0</v>
      </c>
      <c r="I13" s="56">
        <v>0</v>
      </c>
      <c r="J13" s="56">
        <v>0</v>
      </c>
      <c r="K13" s="94"/>
      <c r="L13" s="56">
        <v>0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24" t="s">
        <v>181</v>
      </c>
      <c r="C14" s="65">
        <f t="shared" si="0"/>
        <v>14</v>
      </c>
      <c r="D14" s="53">
        <f t="shared" si="1"/>
        <v>14</v>
      </c>
      <c r="E14" s="93"/>
      <c r="F14" s="115">
        <v>0</v>
      </c>
      <c r="G14" s="56">
        <v>0</v>
      </c>
      <c r="H14" s="56">
        <v>14</v>
      </c>
      <c r="I14" s="56">
        <v>0</v>
      </c>
      <c r="J14" s="56">
        <v>0</v>
      </c>
      <c r="K14" s="93"/>
      <c r="L14" s="56">
        <v>0</v>
      </c>
      <c r="M14" s="56">
        <v>0</v>
      </c>
      <c r="N14" s="93">
        <v>0</v>
      </c>
      <c r="O14" s="55">
        <v>0</v>
      </c>
    </row>
    <row r="15" spans="1:15" ht="15" customHeight="1">
      <c r="A15" s="68"/>
      <c r="B15" s="124" t="s">
        <v>182</v>
      </c>
      <c r="C15" s="65">
        <f t="shared" si="0"/>
        <v>14</v>
      </c>
      <c r="D15" s="53">
        <f t="shared" si="1"/>
        <v>14</v>
      </c>
      <c r="E15" s="93"/>
      <c r="F15" s="115">
        <v>0</v>
      </c>
      <c r="G15" s="56">
        <v>0</v>
      </c>
      <c r="H15" s="56">
        <v>14</v>
      </c>
      <c r="I15" s="56">
        <v>0</v>
      </c>
      <c r="J15" s="56">
        <v>0</v>
      </c>
      <c r="K15" s="93"/>
      <c r="L15" s="56">
        <v>0</v>
      </c>
      <c r="M15" s="56">
        <v>0</v>
      </c>
      <c r="N15" s="93">
        <v>0</v>
      </c>
      <c r="O15" s="55">
        <v>0</v>
      </c>
    </row>
    <row r="16" spans="1:15" ht="15" customHeight="1">
      <c r="A16" s="68"/>
      <c r="B16" s="125"/>
      <c r="C16" s="65">
        <f t="shared" si="0"/>
        <v>0</v>
      </c>
      <c r="D16" s="53">
        <f t="shared" si="1"/>
        <v>0</v>
      </c>
      <c r="E16" s="94"/>
      <c r="F16" s="115">
        <v>0</v>
      </c>
      <c r="G16" s="56">
        <v>0</v>
      </c>
      <c r="H16" s="55">
        <v>0</v>
      </c>
      <c r="I16" s="56">
        <v>0</v>
      </c>
      <c r="J16" s="56">
        <v>0</v>
      </c>
      <c r="K16" s="94"/>
      <c r="L16" s="56">
        <v>0</v>
      </c>
      <c r="M16" s="56">
        <v>0</v>
      </c>
      <c r="N16" s="93">
        <v>0</v>
      </c>
      <c r="O16" s="55">
        <v>0</v>
      </c>
    </row>
    <row r="17" spans="1:15" ht="15" customHeight="1">
      <c r="A17" s="118"/>
      <c r="B17" s="125"/>
      <c r="C17" s="65">
        <f t="shared" si="0"/>
        <v>0</v>
      </c>
      <c r="D17" s="53">
        <f t="shared" si="1"/>
        <v>0</v>
      </c>
      <c r="E17" s="94"/>
      <c r="F17" s="115">
        <v>0</v>
      </c>
      <c r="G17" s="56">
        <v>0</v>
      </c>
      <c r="H17" s="55">
        <v>0</v>
      </c>
      <c r="I17" s="56">
        <v>0</v>
      </c>
      <c r="J17" s="56">
        <v>0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15" ht="15" customHeight="1">
      <c r="A18" s="59"/>
      <c r="B18" s="125"/>
      <c r="C18" s="65">
        <f t="shared" si="0"/>
        <v>0</v>
      </c>
      <c r="D18" s="53">
        <f t="shared" si="1"/>
        <v>0</v>
      </c>
      <c r="E18" s="94"/>
      <c r="F18" s="115">
        <v>0</v>
      </c>
      <c r="G18" s="56">
        <v>0</v>
      </c>
      <c r="H18" s="55">
        <v>0</v>
      </c>
      <c r="I18" s="56">
        <v>0</v>
      </c>
      <c r="J18" s="56">
        <v>0</v>
      </c>
      <c r="K18" s="94"/>
      <c r="L18" s="56">
        <v>0</v>
      </c>
      <c r="M18" s="56">
        <v>0</v>
      </c>
      <c r="N18" s="93">
        <v>0</v>
      </c>
      <c r="O18" s="55">
        <v>0</v>
      </c>
    </row>
    <row r="19" spans="1:15" ht="15" customHeight="1">
      <c r="A19" s="59"/>
      <c r="B19" s="125"/>
      <c r="C19" s="65">
        <f t="shared" si="0"/>
        <v>0</v>
      </c>
      <c r="D19" s="53">
        <f t="shared" si="1"/>
        <v>0</v>
      </c>
      <c r="E19" s="94"/>
      <c r="F19" s="115">
        <v>0</v>
      </c>
      <c r="G19" s="56">
        <v>0</v>
      </c>
      <c r="H19" s="55">
        <v>0</v>
      </c>
      <c r="I19" s="56">
        <v>0</v>
      </c>
      <c r="J19" s="56">
        <v>0</v>
      </c>
      <c r="K19" s="94"/>
      <c r="L19" s="56">
        <v>0</v>
      </c>
      <c r="M19" s="56">
        <v>0</v>
      </c>
      <c r="N19" s="93">
        <v>0</v>
      </c>
      <c r="O19" s="55">
        <v>0</v>
      </c>
    </row>
    <row r="20" spans="1:15" ht="15" customHeight="1">
      <c r="A20" s="59"/>
      <c r="B20" s="125"/>
      <c r="C20" s="65">
        <f t="shared" si="0"/>
        <v>0</v>
      </c>
      <c r="D20" s="53">
        <f t="shared" si="1"/>
        <v>0</v>
      </c>
      <c r="E20" s="94"/>
      <c r="F20" s="115">
        <v>0</v>
      </c>
      <c r="G20" s="56">
        <v>0</v>
      </c>
      <c r="H20" s="55">
        <v>0</v>
      </c>
      <c r="I20" s="56">
        <v>0</v>
      </c>
      <c r="J20" s="56">
        <v>0</v>
      </c>
      <c r="K20" s="94"/>
      <c r="L20" s="56">
        <v>0</v>
      </c>
      <c r="M20" s="56">
        <v>0</v>
      </c>
      <c r="N20" s="93">
        <v>0</v>
      </c>
      <c r="O20" s="55">
        <v>0</v>
      </c>
    </row>
    <row r="21" spans="1:15" ht="15" customHeight="1">
      <c r="A21" s="59"/>
      <c r="B21" s="125"/>
      <c r="C21" s="65">
        <f t="shared" si="0"/>
        <v>0</v>
      </c>
      <c r="D21" s="53">
        <f t="shared" si="1"/>
        <v>0</v>
      </c>
      <c r="E21" s="94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0</v>
      </c>
      <c r="M21" s="56">
        <v>0</v>
      </c>
      <c r="N21" s="93">
        <v>0</v>
      </c>
      <c r="O21" s="55">
        <v>0</v>
      </c>
    </row>
    <row r="22" spans="1:15" ht="15" customHeight="1">
      <c r="A22" s="59"/>
      <c r="B22" s="125"/>
      <c r="C22" s="65">
        <f t="shared" si="0"/>
        <v>0</v>
      </c>
      <c r="D22" s="53">
        <f t="shared" si="1"/>
        <v>0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0</v>
      </c>
      <c r="M22" s="56">
        <v>0</v>
      </c>
      <c r="N22" s="93">
        <v>0</v>
      </c>
      <c r="O22" s="55">
        <v>0</v>
      </c>
    </row>
    <row r="23" spans="1:15" ht="15" customHeight="1">
      <c r="A23" s="59"/>
      <c r="B23" s="125"/>
      <c r="C23" s="65">
        <f t="shared" si="0"/>
        <v>0</v>
      </c>
      <c r="D23" s="53">
        <f t="shared" si="1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 customHeight="1">
      <c r="A24" s="59"/>
      <c r="B24" s="125"/>
      <c r="C24" s="65">
        <f t="shared" si="0"/>
        <v>0</v>
      </c>
      <c r="D24" s="53">
        <f t="shared" si="1"/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 customHeight="1">
      <c r="A25" s="120"/>
      <c r="B25" s="125"/>
      <c r="C25" s="65">
        <f t="shared" si="0"/>
        <v>0</v>
      </c>
      <c r="D25" s="53">
        <f t="shared" si="1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 customHeight="1">
      <c r="A26" s="68"/>
      <c r="B26" s="125"/>
      <c r="C26" s="65">
        <f t="shared" si="0"/>
        <v>0</v>
      </c>
      <c r="D26" s="53">
        <f t="shared" si="1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 customHeight="1">
      <c r="A27" s="68"/>
      <c r="B27" s="125"/>
      <c r="C27" s="65">
        <f t="shared" si="0"/>
        <v>0</v>
      </c>
      <c r="D27" s="53">
        <f t="shared" si="1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 customHeight="1">
      <c r="A28" s="59"/>
      <c r="B28" s="125"/>
      <c r="C28" s="65">
        <f t="shared" si="0"/>
        <v>0</v>
      </c>
      <c r="D28" s="53">
        <f t="shared" si="1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 customHeight="1">
      <c r="A29" s="59"/>
      <c r="B29" s="125"/>
      <c r="C29" s="65">
        <f t="shared" si="0"/>
        <v>0</v>
      </c>
      <c r="D29" s="53">
        <f t="shared" si="1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 customHeight="1">
      <c r="A30" s="68"/>
      <c r="B30" s="125"/>
      <c r="C30" s="65">
        <f t="shared" si="0"/>
        <v>0</v>
      </c>
      <c r="D30" s="53">
        <f t="shared" si="1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 customHeight="1">
      <c r="A31" s="68"/>
      <c r="B31" s="125"/>
      <c r="C31" s="65">
        <f t="shared" si="0"/>
        <v>0</v>
      </c>
      <c r="D31" s="53">
        <f t="shared" si="1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 customHeight="1">
      <c r="A32" s="68"/>
      <c r="B32" s="125"/>
      <c r="C32" s="65">
        <f t="shared" si="0"/>
        <v>0</v>
      </c>
      <c r="D32" s="53">
        <f t="shared" si="1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 customHeight="1">
      <c r="A33" s="68"/>
      <c r="B33" s="125"/>
      <c r="C33" s="65">
        <f t="shared" si="0"/>
        <v>0</v>
      </c>
      <c r="D33" s="53">
        <f t="shared" si="1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 customHeight="1">
      <c r="A34" s="68"/>
      <c r="B34" s="125"/>
      <c r="C34" s="65">
        <f t="shared" si="0"/>
        <v>0</v>
      </c>
      <c r="D34" s="53">
        <f t="shared" si="1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 customHeight="1">
      <c r="A35" s="68"/>
      <c r="B35" s="125"/>
      <c r="C35" s="65">
        <f t="shared" si="0"/>
        <v>0</v>
      </c>
      <c r="D35" s="53">
        <f t="shared" si="1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 customHeight="1">
      <c r="A36" s="68"/>
      <c r="B36" s="125"/>
      <c r="C36" s="65">
        <f aca="true" t="shared" si="2" ref="C36:C69">(LARGE(F36:O36,1))+(LARGE(F36:O36,2))+(LARGE(F36:O36,3))+(LARGE(F36:O36,4))+(LARGE(F36:O36,5))+(LARGE(F36:O36,6))</f>
        <v>0</v>
      </c>
      <c r="D36" s="53">
        <f aca="true" t="shared" si="3" ref="D36:D71">E36+F36+G36+H36+I36+J36+K36+L36+M36+N36+O36</f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 customHeight="1">
      <c r="A37" s="68"/>
      <c r="B37" s="125"/>
      <c r="C37" s="65">
        <f t="shared" si="2"/>
        <v>0</v>
      </c>
      <c r="D37" s="53">
        <f t="shared" si="3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 customHeight="1">
      <c r="A38" s="68"/>
      <c r="B38" s="125"/>
      <c r="C38" s="65">
        <f t="shared" si="2"/>
        <v>0</v>
      </c>
      <c r="D38" s="53">
        <f t="shared" si="3"/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 customHeight="1">
      <c r="A39" s="68"/>
      <c r="B39" s="125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 customHeight="1">
      <c r="A40" s="68"/>
      <c r="B40" s="125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 customHeight="1">
      <c r="A41" s="68"/>
      <c r="B41" s="125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 customHeight="1">
      <c r="A42" s="68"/>
      <c r="B42" s="125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 customHeight="1">
      <c r="A43" s="68"/>
      <c r="B43" s="125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 customHeight="1">
      <c r="A44" s="68"/>
      <c r="B44" s="125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 customHeight="1">
      <c r="A45" s="68"/>
      <c r="B45" s="125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 customHeight="1">
      <c r="A46" s="68"/>
      <c r="B46" s="125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 customHeight="1">
      <c r="A47" s="68"/>
      <c r="B47" s="125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 customHeight="1">
      <c r="A48" s="68"/>
      <c r="B48" s="125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 customHeight="1">
      <c r="A49" s="68"/>
      <c r="B49" s="125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 customHeight="1">
      <c r="A50" s="68"/>
      <c r="B50" s="125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 customHeight="1">
      <c r="A51" s="68"/>
      <c r="B51" s="125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 customHeight="1">
      <c r="A52" s="68"/>
      <c r="B52" s="125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 customHeight="1">
      <c r="A53" s="68"/>
      <c r="B53" s="125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 customHeight="1">
      <c r="A54" s="68"/>
      <c r="B54" s="125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 customHeight="1">
      <c r="A55" s="68"/>
      <c r="B55" s="125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 customHeight="1">
      <c r="A56" s="68"/>
      <c r="B56" s="125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 customHeight="1">
      <c r="A57" s="68"/>
      <c r="B57" s="125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 customHeight="1">
      <c r="A58" s="68"/>
      <c r="B58" s="125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 customHeight="1">
      <c r="A59" s="68"/>
      <c r="B59" s="125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 customHeight="1">
      <c r="A60" s="68"/>
      <c r="B60" s="125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 customHeight="1">
      <c r="A61" s="68"/>
      <c r="B61" s="125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 customHeight="1">
      <c r="A62" s="68"/>
      <c r="B62" s="125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 customHeight="1">
      <c r="A63" s="68"/>
      <c r="B63" s="125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 customHeight="1">
      <c r="A64" s="68"/>
      <c r="B64" s="125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25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25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25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25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25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25"/>
      <c r="C70" s="65">
        <f aca="true" t="shared" si="4" ref="C70:C81">(LARGE(F70:O70,1))+(LARGE(F70:O70,2))+(LARGE(F70:O70,3))+(LARGE(F70:O70,4))+(LARGE(F70:O70,5))+(LARGE(F70:O70,6))</f>
        <v>0</v>
      </c>
      <c r="D70" s="53">
        <f t="shared" si="3"/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25"/>
      <c r="C71" s="65">
        <f t="shared" si="4"/>
        <v>0</v>
      </c>
      <c r="D71" s="53">
        <f t="shared" si="3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25"/>
      <c r="C72" s="65">
        <f t="shared" si="4"/>
        <v>0</v>
      </c>
      <c r="D72" s="53">
        <f aca="true" t="shared" si="5" ref="D72:D81">E72+F72+G72+H72+I72+J72+K72+L72+M72+N72+O72</f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25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25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25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126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126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126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126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126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126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126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126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126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O35">
    <sortState ref="A6:O84">
      <sortCondition descending="1" sortBy="value" ref="C6:C84"/>
    </sortState>
  </autoFilter>
  <mergeCells count="1">
    <mergeCell ref="C2:D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AR84"/>
  <sheetViews>
    <sheetView zoomScaleSheetLayoutView="75" zoomScalePageLayoutView="0" workbookViewId="0" topLeftCell="A1">
      <selection activeCell="A8" sqref="A8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4" width="12.7109375" style="6" customWidth="1"/>
    <col min="45" max="16384" width="8.8515625" style="6" customWidth="1"/>
  </cols>
  <sheetData>
    <row r="1" ht="15" customHeight="1"/>
    <row r="2" spans="2:6" ht="15" customHeight="1">
      <c r="B2" s="40" t="s">
        <v>6</v>
      </c>
      <c r="C2" s="171" t="s">
        <v>63</v>
      </c>
      <c r="D2" s="172"/>
      <c r="E2" s="173"/>
      <c r="F2" s="173"/>
    </row>
    <row r="3" ht="15" customHeight="1"/>
    <row r="4" spans="1:4" ht="15" customHeight="1">
      <c r="A4" s="15"/>
      <c r="B4" s="1"/>
      <c r="C4" s="11"/>
      <c r="D4" s="11"/>
    </row>
    <row r="5" spans="1:15" s="38" customFormat="1" ht="15" customHeight="1">
      <c r="A5" s="58" t="s">
        <v>9</v>
      </c>
      <c r="B5" s="58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76" t="s">
        <v>1</v>
      </c>
      <c r="I5" s="58" t="s">
        <v>2</v>
      </c>
      <c r="J5" s="57" t="s">
        <v>3</v>
      </c>
      <c r="K5" s="77" t="s">
        <v>4</v>
      </c>
      <c r="L5" s="78" t="s">
        <v>19</v>
      </c>
      <c r="M5" s="73" t="s">
        <v>20</v>
      </c>
      <c r="N5" s="74" t="s">
        <v>21</v>
      </c>
      <c r="O5" s="75" t="s">
        <v>22</v>
      </c>
    </row>
    <row r="6" spans="1:44" s="14" customFormat="1" ht="15" customHeight="1">
      <c r="A6" s="68" t="s">
        <v>186</v>
      </c>
      <c r="B6" s="124" t="s">
        <v>174</v>
      </c>
      <c r="C6" s="65">
        <f aca="true" t="shared" si="0" ref="C6:C37">(LARGE(F6:O6,1))+(LARGE(F6:O6,2))+(LARGE(F6:O6,3))+(LARGE(F6:O6,4))+(LARGE(F6:O6,5))+(LARGE(F6:O6,6))</f>
        <v>73</v>
      </c>
      <c r="D6" s="53">
        <f aca="true" t="shared" si="1" ref="D6:D37">E6+F6+G6+H6+I6+J6+K6+L6+M6+N6+O6</f>
        <v>73</v>
      </c>
      <c r="E6" s="94"/>
      <c r="F6" s="115">
        <v>16</v>
      </c>
      <c r="G6" s="56">
        <v>0</v>
      </c>
      <c r="H6" s="55">
        <v>38</v>
      </c>
      <c r="I6" s="56">
        <v>19</v>
      </c>
      <c r="J6" s="56">
        <v>0</v>
      </c>
      <c r="K6" s="94"/>
      <c r="L6" s="56">
        <v>0</v>
      </c>
      <c r="M6" s="56">
        <v>0</v>
      </c>
      <c r="N6" s="93">
        <v>0</v>
      </c>
      <c r="O6" s="55">
        <v>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15" ht="15" customHeight="1">
      <c r="A7" s="68"/>
      <c r="B7" s="124" t="s">
        <v>184</v>
      </c>
      <c r="C7" s="65">
        <f t="shared" si="0"/>
        <v>34</v>
      </c>
      <c r="D7" s="53">
        <f t="shared" si="1"/>
        <v>34</v>
      </c>
      <c r="E7" s="94"/>
      <c r="F7" s="115">
        <v>0</v>
      </c>
      <c r="G7" s="56">
        <v>0</v>
      </c>
      <c r="H7" s="55">
        <v>34</v>
      </c>
      <c r="I7" s="56">
        <v>0</v>
      </c>
      <c r="J7" s="56">
        <v>0</v>
      </c>
      <c r="K7" s="94"/>
      <c r="L7" s="56">
        <v>0</v>
      </c>
      <c r="M7" s="56">
        <v>0</v>
      </c>
      <c r="N7" s="93">
        <v>0</v>
      </c>
      <c r="O7" s="55">
        <v>0</v>
      </c>
    </row>
    <row r="8" spans="1:15" ht="15" customHeight="1">
      <c r="A8" s="68" t="s">
        <v>186</v>
      </c>
      <c r="B8" s="133" t="s">
        <v>183</v>
      </c>
      <c r="C8" s="65">
        <f t="shared" si="0"/>
        <v>17</v>
      </c>
      <c r="D8" s="53">
        <f t="shared" si="1"/>
        <v>17</v>
      </c>
      <c r="E8" s="94"/>
      <c r="F8" s="115">
        <v>0</v>
      </c>
      <c r="G8" s="56">
        <v>17</v>
      </c>
      <c r="H8" s="55">
        <v>0</v>
      </c>
      <c r="I8" s="56">
        <v>0</v>
      </c>
      <c r="J8" s="56">
        <v>0</v>
      </c>
      <c r="K8" s="94"/>
      <c r="L8" s="56">
        <v>0</v>
      </c>
      <c r="M8" s="56">
        <v>0</v>
      </c>
      <c r="N8" s="93">
        <v>0</v>
      </c>
      <c r="O8" s="55">
        <v>0</v>
      </c>
    </row>
    <row r="9" spans="1:44" s="14" customFormat="1" ht="15" customHeight="1">
      <c r="A9" s="68"/>
      <c r="B9" s="125" t="s">
        <v>201</v>
      </c>
      <c r="C9" s="65">
        <f t="shared" si="0"/>
        <v>12</v>
      </c>
      <c r="D9" s="53">
        <f t="shared" si="1"/>
        <v>12</v>
      </c>
      <c r="E9" s="94"/>
      <c r="F9" s="115">
        <v>0</v>
      </c>
      <c r="G9" s="56">
        <v>0</v>
      </c>
      <c r="H9" s="55">
        <v>0</v>
      </c>
      <c r="I9" s="56">
        <v>12</v>
      </c>
      <c r="J9" s="56">
        <v>0</v>
      </c>
      <c r="K9" s="94"/>
      <c r="L9" s="56">
        <v>0</v>
      </c>
      <c r="M9" s="56">
        <v>0</v>
      </c>
      <c r="N9" s="93">
        <v>0</v>
      </c>
      <c r="O9" s="55">
        <v>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15" ht="15" customHeight="1">
      <c r="A10" s="68"/>
      <c r="B10" s="124" t="s">
        <v>185</v>
      </c>
      <c r="C10" s="65">
        <f t="shared" si="0"/>
        <v>8</v>
      </c>
      <c r="D10" s="53">
        <f t="shared" si="1"/>
        <v>8</v>
      </c>
      <c r="E10" s="93"/>
      <c r="F10" s="115">
        <v>0</v>
      </c>
      <c r="G10" s="56">
        <v>8</v>
      </c>
      <c r="H10" s="55">
        <v>0</v>
      </c>
      <c r="I10" s="56">
        <v>0</v>
      </c>
      <c r="J10" s="56">
        <v>0</v>
      </c>
      <c r="K10" s="93"/>
      <c r="L10" s="56">
        <v>0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25"/>
      <c r="C11" s="65">
        <f t="shared" si="0"/>
        <v>0</v>
      </c>
      <c r="D11" s="53">
        <f t="shared" si="1"/>
        <v>0</v>
      </c>
      <c r="E11" s="94"/>
      <c r="F11" s="115">
        <v>0</v>
      </c>
      <c r="G11" s="56">
        <v>0</v>
      </c>
      <c r="H11" s="55">
        <v>0</v>
      </c>
      <c r="I11" s="56">
        <v>0</v>
      </c>
      <c r="J11" s="56">
        <v>0</v>
      </c>
      <c r="K11" s="94"/>
      <c r="L11" s="56">
        <v>0</v>
      </c>
      <c r="M11" s="56">
        <v>0</v>
      </c>
      <c r="N11" s="93">
        <v>0</v>
      </c>
      <c r="O11" s="55">
        <v>0</v>
      </c>
    </row>
    <row r="12" spans="1:15" ht="15" customHeight="1">
      <c r="A12" s="68"/>
      <c r="B12" s="125"/>
      <c r="C12" s="65">
        <f t="shared" si="0"/>
        <v>0</v>
      </c>
      <c r="D12" s="53">
        <f t="shared" si="1"/>
        <v>0</v>
      </c>
      <c r="E12" s="94"/>
      <c r="F12" s="115">
        <v>0</v>
      </c>
      <c r="G12" s="56">
        <v>0</v>
      </c>
      <c r="H12" s="55">
        <v>0</v>
      </c>
      <c r="I12" s="56">
        <v>0</v>
      </c>
      <c r="J12" s="56">
        <v>0</v>
      </c>
      <c r="K12" s="94"/>
      <c r="L12" s="56">
        <v>0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25"/>
      <c r="C13" s="65">
        <f t="shared" si="0"/>
        <v>0</v>
      </c>
      <c r="D13" s="53">
        <f t="shared" si="1"/>
        <v>0</v>
      </c>
      <c r="E13" s="93"/>
      <c r="F13" s="115">
        <v>0</v>
      </c>
      <c r="G13" s="56">
        <v>0</v>
      </c>
      <c r="H13" s="55">
        <v>0</v>
      </c>
      <c r="I13" s="56">
        <v>0</v>
      </c>
      <c r="J13" s="56">
        <v>0</v>
      </c>
      <c r="K13" s="93"/>
      <c r="L13" s="56">
        <v>0</v>
      </c>
      <c r="M13" s="56">
        <v>0</v>
      </c>
      <c r="N13" s="93">
        <v>0</v>
      </c>
      <c r="O13" s="55">
        <v>0</v>
      </c>
    </row>
    <row r="14" spans="1:44" ht="15" customHeight="1">
      <c r="A14" s="68"/>
      <c r="B14" s="125"/>
      <c r="C14" s="65">
        <f t="shared" si="0"/>
        <v>0</v>
      </c>
      <c r="D14" s="53">
        <f t="shared" si="1"/>
        <v>0</v>
      </c>
      <c r="E14" s="93"/>
      <c r="F14" s="115">
        <v>0</v>
      </c>
      <c r="G14" s="56">
        <v>0</v>
      </c>
      <c r="H14" s="55">
        <v>0</v>
      </c>
      <c r="I14" s="56">
        <v>0</v>
      </c>
      <c r="J14" s="56">
        <v>0</v>
      </c>
      <c r="K14" s="93"/>
      <c r="L14" s="56">
        <v>0</v>
      </c>
      <c r="M14" s="56">
        <v>0</v>
      </c>
      <c r="N14" s="93">
        <v>0</v>
      </c>
      <c r="O14" s="55">
        <v>0</v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15" ht="15" customHeight="1">
      <c r="A15" s="68"/>
      <c r="B15" s="125"/>
      <c r="C15" s="65">
        <f t="shared" si="0"/>
        <v>0</v>
      </c>
      <c r="D15" s="53">
        <f t="shared" si="1"/>
        <v>0</v>
      </c>
      <c r="E15" s="93"/>
      <c r="F15" s="115">
        <v>0</v>
      </c>
      <c r="G15" s="56">
        <v>0</v>
      </c>
      <c r="H15" s="55">
        <v>0</v>
      </c>
      <c r="I15" s="56">
        <v>0</v>
      </c>
      <c r="J15" s="56">
        <v>0</v>
      </c>
      <c r="K15" s="93"/>
      <c r="L15" s="56">
        <v>0</v>
      </c>
      <c r="M15" s="56">
        <v>0</v>
      </c>
      <c r="N15" s="93">
        <v>0</v>
      </c>
      <c r="O15" s="55">
        <v>0</v>
      </c>
    </row>
    <row r="16" spans="1:15" ht="15" customHeight="1">
      <c r="A16" s="68"/>
      <c r="B16" s="125"/>
      <c r="C16" s="65">
        <f t="shared" si="0"/>
        <v>0</v>
      </c>
      <c r="D16" s="53">
        <f t="shared" si="1"/>
        <v>0</v>
      </c>
      <c r="E16" s="94"/>
      <c r="F16" s="115">
        <v>0</v>
      </c>
      <c r="G16" s="56">
        <v>0</v>
      </c>
      <c r="H16" s="55">
        <v>0</v>
      </c>
      <c r="I16" s="56">
        <v>0</v>
      </c>
      <c r="J16" s="56">
        <v>0</v>
      </c>
      <c r="K16" s="94"/>
      <c r="L16" s="56">
        <v>0</v>
      </c>
      <c r="M16" s="56">
        <v>0</v>
      </c>
      <c r="N16" s="93">
        <v>0</v>
      </c>
      <c r="O16" s="55">
        <v>0</v>
      </c>
    </row>
    <row r="17" spans="1:15" ht="15" customHeight="1">
      <c r="A17" s="118"/>
      <c r="B17" s="125"/>
      <c r="C17" s="65">
        <f t="shared" si="0"/>
        <v>0</v>
      </c>
      <c r="D17" s="53">
        <f t="shared" si="1"/>
        <v>0</v>
      </c>
      <c r="E17" s="94"/>
      <c r="F17" s="115">
        <v>0</v>
      </c>
      <c r="G17" s="56">
        <v>0</v>
      </c>
      <c r="H17" s="55">
        <v>0</v>
      </c>
      <c r="I17" s="56">
        <v>0</v>
      </c>
      <c r="J17" s="56">
        <v>0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15" ht="15" customHeight="1">
      <c r="A18" s="59"/>
      <c r="B18" s="125"/>
      <c r="C18" s="65">
        <f t="shared" si="0"/>
        <v>0</v>
      </c>
      <c r="D18" s="53">
        <f t="shared" si="1"/>
        <v>0</v>
      </c>
      <c r="E18" s="94"/>
      <c r="F18" s="115">
        <v>0</v>
      </c>
      <c r="G18" s="56">
        <v>0</v>
      </c>
      <c r="H18" s="55">
        <v>0</v>
      </c>
      <c r="I18" s="56">
        <v>0</v>
      </c>
      <c r="J18" s="56">
        <v>0</v>
      </c>
      <c r="K18" s="94"/>
      <c r="L18" s="56">
        <v>0</v>
      </c>
      <c r="M18" s="56">
        <v>0</v>
      </c>
      <c r="N18" s="93">
        <v>0</v>
      </c>
      <c r="O18" s="55">
        <v>0</v>
      </c>
    </row>
    <row r="19" spans="1:15" ht="15" customHeight="1">
      <c r="A19" s="59"/>
      <c r="B19" s="125"/>
      <c r="C19" s="65">
        <f t="shared" si="0"/>
        <v>0</v>
      </c>
      <c r="D19" s="53">
        <f t="shared" si="1"/>
        <v>0</v>
      </c>
      <c r="E19" s="94"/>
      <c r="F19" s="115">
        <v>0</v>
      </c>
      <c r="G19" s="56">
        <v>0</v>
      </c>
      <c r="H19" s="55">
        <v>0</v>
      </c>
      <c r="I19" s="56">
        <v>0</v>
      </c>
      <c r="J19" s="56">
        <v>0</v>
      </c>
      <c r="K19" s="94"/>
      <c r="L19" s="56">
        <v>0</v>
      </c>
      <c r="M19" s="56">
        <v>0</v>
      </c>
      <c r="N19" s="93">
        <v>0</v>
      </c>
      <c r="O19" s="55">
        <v>0</v>
      </c>
    </row>
    <row r="20" spans="1:44" s="14" customFormat="1" ht="15" customHeight="1">
      <c r="A20" s="59"/>
      <c r="B20" s="125"/>
      <c r="C20" s="65">
        <f t="shared" si="0"/>
        <v>0</v>
      </c>
      <c r="D20" s="53">
        <f t="shared" si="1"/>
        <v>0</v>
      </c>
      <c r="E20" s="94"/>
      <c r="F20" s="115">
        <v>0</v>
      </c>
      <c r="G20" s="56">
        <v>0</v>
      </c>
      <c r="H20" s="55">
        <v>0</v>
      </c>
      <c r="I20" s="56">
        <v>0</v>
      </c>
      <c r="J20" s="56">
        <v>0</v>
      </c>
      <c r="K20" s="94"/>
      <c r="L20" s="56">
        <v>0</v>
      </c>
      <c r="M20" s="56">
        <v>0</v>
      </c>
      <c r="N20" s="93">
        <v>0</v>
      </c>
      <c r="O20" s="55"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15" ht="15" customHeight="1">
      <c r="A21" s="59"/>
      <c r="B21" s="125"/>
      <c r="C21" s="65">
        <f t="shared" si="0"/>
        <v>0</v>
      </c>
      <c r="D21" s="53">
        <f t="shared" si="1"/>
        <v>0</v>
      </c>
      <c r="E21" s="94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0</v>
      </c>
      <c r="M21" s="56">
        <v>0</v>
      </c>
      <c r="N21" s="93">
        <v>0</v>
      </c>
      <c r="O21" s="55">
        <v>0</v>
      </c>
    </row>
    <row r="22" spans="1:15" ht="15" customHeight="1">
      <c r="A22" s="59"/>
      <c r="B22" s="125"/>
      <c r="C22" s="65">
        <f t="shared" si="0"/>
        <v>0</v>
      </c>
      <c r="D22" s="53">
        <f t="shared" si="1"/>
        <v>0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0</v>
      </c>
      <c r="M22" s="56">
        <v>0</v>
      </c>
      <c r="N22" s="93">
        <v>0</v>
      </c>
      <c r="O22" s="55">
        <v>0</v>
      </c>
    </row>
    <row r="23" spans="1:15" ht="15" customHeight="1">
      <c r="A23" s="59"/>
      <c r="B23" s="125"/>
      <c r="C23" s="65">
        <f t="shared" si="0"/>
        <v>0</v>
      </c>
      <c r="D23" s="53">
        <f t="shared" si="1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 customHeight="1">
      <c r="A24" s="59"/>
      <c r="B24" s="125"/>
      <c r="C24" s="65">
        <f t="shared" si="0"/>
        <v>0</v>
      </c>
      <c r="D24" s="53">
        <f t="shared" si="1"/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44" ht="15" customHeight="1">
      <c r="A25" s="120"/>
      <c r="B25" s="125"/>
      <c r="C25" s="65">
        <f t="shared" si="0"/>
        <v>0</v>
      </c>
      <c r="D25" s="53">
        <f t="shared" si="1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15" ht="15" customHeight="1">
      <c r="A26" s="68"/>
      <c r="B26" s="125"/>
      <c r="C26" s="65">
        <f t="shared" si="0"/>
        <v>0</v>
      </c>
      <c r="D26" s="53">
        <f t="shared" si="1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 customHeight="1">
      <c r="A27" s="68"/>
      <c r="B27" s="125"/>
      <c r="C27" s="65">
        <f t="shared" si="0"/>
        <v>0</v>
      </c>
      <c r="D27" s="53">
        <f t="shared" si="1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 customHeight="1">
      <c r="A28" s="59"/>
      <c r="B28" s="125"/>
      <c r="C28" s="65">
        <f t="shared" si="0"/>
        <v>0</v>
      </c>
      <c r="D28" s="53">
        <f t="shared" si="1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 customHeight="1">
      <c r="A29" s="59"/>
      <c r="B29" s="125"/>
      <c r="C29" s="65">
        <f t="shared" si="0"/>
        <v>0</v>
      </c>
      <c r="D29" s="53">
        <f t="shared" si="1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 customHeight="1">
      <c r="A30" s="68"/>
      <c r="B30" s="125"/>
      <c r="C30" s="65">
        <f t="shared" si="0"/>
        <v>0</v>
      </c>
      <c r="D30" s="53">
        <f t="shared" si="1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 customHeight="1">
      <c r="A31" s="68"/>
      <c r="B31" s="125"/>
      <c r="C31" s="65">
        <f t="shared" si="0"/>
        <v>0</v>
      </c>
      <c r="D31" s="53">
        <f t="shared" si="1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 customHeight="1">
      <c r="A32" s="68"/>
      <c r="B32" s="125"/>
      <c r="C32" s="65">
        <f t="shared" si="0"/>
        <v>0</v>
      </c>
      <c r="D32" s="53">
        <f t="shared" si="1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 customHeight="1">
      <c r="A33" s="68"/>
      <c r="B33" s="125"/>
      <c r="C33" s="65">
        <f t="shared" si="0"/>
        <v>0</v>
      </c>
      <c r="D33" s="53">
        <f t="shared" si="1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 customHeight="1">
      <c r="A34" s="68"/>
      <c r="B34" s="125"/>
      <c r="C34" s="65">
        <f t="shared" si="0"/>
        <v>0</v>
      </c>
      <c r="D34" s="53">
        <f t="shared" si="1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44" s="14" customFormat="1" ht="15" customHeight="1">
      <c r="A35" s="68"/>
      <c r="B35" s="125"/>
      <c r="C35" s="65">
        <f t="shared" si="0"/>
        <v>0</v>
      </c>
      <c r="D35" s="53">
        <f t="shared" si="1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15" ht="15" customHeight="1">
      <c r="A36" s="68"/>
      <c r="B36" s="125"/>
      <c r="C36" s="65">
        <f t="shared" si="0"/>
        <v>0</v>
      </c>
      <c r="D36" s="53">
        <f t="shared" si="1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 customHeight="1">
      <c r="A37" s="68"/>
      <c r="B37" s="125"/>
      <c r="C37" s="65">
        <f t="shared" si="0"/>
        <v>0</v>
      </c>
      <c r="D37" s="53">
        <f t="shared" si="1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 customHeight="1">
      <c r="A38" s="68"/>
      <c r="B38" s="125"/>
      <c r="C38" s="65">
        <f aca="true" t="shared" si="2" ref="C38:C69">(LARGE(F38:O38,1))+(LARGE(F38:O38,2))+(LARGE(F38:O38,3))+(LARGE(F38:O38,4))+(LARGE(F38:O38,5))+(LARGE(F38:O38,6))</f>
        <v>0</v>
      </c>
      <c r="D38" s="53">
        <f aca="true" t="shared" si="3" ref="D38:D69">E38+F38+G38+H38+I38+J38+K38+L38+M38+N38+O38</f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 customHeight="1">
      <c r="A39" s="68"/>
      <c r="B39" s="125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 customHeight="1">
      <c r="A40" s="68"/>
      <c r="B40" s="125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 customHeight="1">
      <c r="A41" s="68"/>
      <c r="B41" s="125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 customHeight="1">
      <c r="A42" s="68"/>
      <c r="B42" s="125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 customHeight="1">
      <c r="A43" s="68"/>
      <c r="B43" s="125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 customHeight="1">
      <c r="A44" s="68"/>
      <c r="B44" s="125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 customHeight="1">
      <c r="A45" s="68"/>
      <c r="B45" s="125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 customHeight="1">
      <c r="A46" s="68"/>
      <c r="B46" s="125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 customHeight="1">
      <c r="A47" s="68"/>
      <c r="B47" s="125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 customHeight="1">
      <c r="A48" s="68"/>
      <c r="B48" s="125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 customHeight="1">
      <c r="A49" s="68"/>
      <c r="B49" s="125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 customHeight="1">
      <c r="A50" s="68"/>
      <c r="B50" s="125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 customHeight="1">
      <c r="A51" s="68"/>
      <c r="B51" s="125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 customHeight="1">
      <c r="A52" s="68"/>
      <c r="B52" s="125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 customHeight="1">
      <c r="A53" s="68"/>
      <c r="B53" s="125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 customHeight="1">
      <c r="A54" s="68"/>
      <c r="B54" s="125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 customHeight="1">
      <c r="A55" s="68"/>
      <c r="B55" s="125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 customHeight="1">
      <c r="A56" s="68"/>
      <c r="B56" s="125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 customHeight="1">
      <c r="A57" s="68"/>
      <c r="B57" s="125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 customHeight="1">
      <c r="A58" s="68"/>
      <c r="B58" s="125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 customHeight="1">
      <c r="A59" s="68"/>
      <c r="B59" s="125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 customHeight="1">
      <c r="A60" s="68"/>
      <c r="B60" s="125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 customHeight="1">
      <c r="A61" s="68"/>
      <c r="B61" s="125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 customHeight="1">
      <c r="A62" s="68"/>
      <c r="B62" s="125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 customHeight="1">
      <c r="A63" s="68"/>
      <c r="B63" s="125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 customHeight="1">
      <c r="A64" s="68"/>
      <c r="B64" s="125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25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25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25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25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25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25"/>
      <c r="C70" s="65">
        <f aca="true" t="shared" si="4" ref="C70:C81">(LARGE(F70:O70,1))+(LARGE(F70:O70,2))+(LARGE(F70:O70,3))+(LARGE(F70:O70,4))+(LARGE(F70:O70,5))+(LARGE(F70:O70,6))</f>
        <v>0</v>
      </c>
      <c r="D70" s="53">
        <f aca="true" t="shared" si="5" ref="D70:D81">E70+F70+G70+H70+I70+J70+K70+L70+M70+N70+O70</f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25"/>
      <c r="C71" s="65">
        <f t="shared" si="4"/>
        <v>0</v>
      </c>
      <c r="D71" s="53">
        <f t="shared" si="5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25"/>
      <c r="C72" s="65">
        <f t="shared" si="4"/>
        <v>0</v>
      </c>
      <c r="D72" s="53">
        <f t="shared" si="5"/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25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25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25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126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126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126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126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126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126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126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126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126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N9">
    <sortState ref="A6:N84">
      <sortCondition descending="1" sortBy="value" ref="C6:C84"/>
    </sortState>
  </autoFilter>
  <mergeCells count="2">
    <mergeCell ref="C2:D2"/>
    <mergeCell ref="E2:F2"/>
  </mergeCells>
  <printOptions/>
  <pageMargins left="0.75" right="0.75" top="1" bottom="1" header="0.5" footer="0.5"/>
  <pageSetup horizontalDpi="1200" verticalDpi="12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84"/>
  <sheetViews>
    <sheetView zoomScalePageLayoutView="0" workbookViewId="0" topLeftCell="A1">
      <selection activeCell="D1" sqref="C1:L16384"/>
    </sheetView>
  </sheetViews>
  <sheetFormatPr defaultColWidth="8.8515625" defaultRowHeight="12.75"/>
  <cols>
    <col min="1" max="1" width="15.7109375" style="6" customWidth="1"/>
    <col min="2" max="2" width="36.140625" style="6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172" t="s">
        <v>42</v>
      </c>
      <c r="D2" s="172"/>
      <c r="F2" s="173"/>
      <c r="G2" s="173"/>
    </row>
    <row r="3" ht="15" customHeight="1"/>
    <row r="4" spans="1:4" ht="15" customHeight="1">
      <c r="A4" s="15"/>
      <c r="B4" s="10"/>
      <c r="C4" s="10"/>
      <c r="D4" s="10"/>
    </row>
    <row r="5" spans="1:15" s="38" customFormat="1" ht="15" customHeight="1">
      <c r="A5" s="58" t="s">
        <v>9</v>
      </c>
      <c r="B5" s="66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102" t="s">
        <v>1</v>
      </c>
      <c r="I5" s="58" t="s">
        <v>2</v>
      </c>
      <c r="J5" s="136" t="s">
        <v>3</v>
      </c>
      <c r="K5" s="96" t="s">
        <v>4</v>
      </c>
      <c r="L5" s="78" t="s">
        <v>19</v>
      </c>
      <c r="M5" s="73" t="s">
        <v>20</v>
      </c>
      <c r="N5" s="99" t="s">
        <v>21</v>
      </c>
      <c r="O5" s="75" t="s">
        <v>22</v>
      </c>
    </row>
    <row r="6" spans="1:15" ht="15" customHeight="1">
      <c r="A6" s="68" t="s">
        <v>186</v>
      </c>
      <c r="B6" s="125" t="s">
        <v>139</v>
      </c>
      <c r="C6" s="65">
        <f aca="true" t="shared" si="0" ref="C6:C25">(LARGE(F6:O6,1))+(LARGE(F6:O6,2))+(LARGE(F6:O6,3))+(LARGE(F6:O6,4))+(LARGE(F6:O6,5))+(LARGE(F6:O6,6))</f>
        <v>177</v>
      </c>
      <c r="D6" s="53">
        <f aca="true" t="shared" si="1" ref="D6:D25">E6+F6+G6+H6+I6+J6+K6+L6+M6+N6+O6</f>
        <v>177</v>
      </c>
      <c r="E6" s="94"/>
      <c r="F6" s="56">
        <v>30</v>
      </c>
      <c r="G6" s="56">
        <v>37</v>
      </c>
      <c r="H6" s="55">
        <v>26</v>
      </c>
      <c r="I6" s="56">
        <v>24</v>
      </c>
      <c r="J6" s="56">
        <v>35</v>
      </c>
      <c r="K6" s="94"/>
      <c r="L6" s="56">
        <v>25</v>
      </c>
      <c r="M6" s="56">
        <v>0</v>
      </c>
      <c r="N6" s="93">
        <v>0</v>
      </c>
      <c r="O6" s="55">
        <v>0</v>
      </c>
    </row>
    <row r="7" spans="1:15" ht="15" customHeight="1">
      <c r="A7" s="68"/>
      <c r="B7" s="125" t="s">
        <v>137</v>
      </c>
      <c r="C7" s="65">
        <f t="shared" si="0"/>
        <v>157</v>
      </c>
      <c r="D7" s="53">
        <f t="shared" si="1"/>
        <v>157</v>
      </c>
      <c r="E7" s="94"/>
      <c r="F7" s="56">
        <v>39</v>
      </c>
      <c r="G7" s="56">
        <v>0</v>
      </c>
      <c r="H7" s="55">
        <v>37</v>
      </c>
      <c r="I7" s="56">
        <v>28</v>
      </c>
      <c r="J7" s="56">
        <v>18</v>
      </c>
      <c r="K7" s="94"/>
      <c r="L7" s="56">
        <v>35</v>
      </c>
      <c r="M7" s="56">
        <v>0</v>
      </c>
      <c r="N7" s="93">
        <v>0</v>
      </c>
      <c r="O7" s="55">
        <v>0</v>
      </c>
    </row>
    <row r="8" spans="1:15" ht="15" customHeight="1">
      <c r="A8" s="68" t="s">
        <v>186</v>
      </c>
      <c r="B8" s="125" t="s">
        <v>140</v>
      </c>
      <c r="C8" s="65">
        <f t="shared" si="0"/>
        <v>121</v>
      </c>
      <c r="D8" s="53">
        <f t="shared" si="1"/>
        <v>121</v>
      </c>
      <c r="E8" s="93"/>
      <c r="F8" s="56">
        <v>26</v>
      </c>
      <c r="G8" s="56">
        <v>18</v>
      </c>
      <c r="H8" s="55">
        <v>17</v>
      </c>
      <c r="I8" s="56">
        <v>17</v>
      </c>
      <c r="J8" s="56">
        <v>21</v>
      </c>
      <c r="K8" s="93"/>
      <c r="L8" s="56">
        <v>22</v>
      </c>
      <c r="M8" s="56">
        <v>0</v>
      </c>
      <c r="N8" s="93">
        <v>0</v>
      </c>
      <c r="O8" s="55">
        <v>0</v>
      </c>
    </row>
    <row r="9" spans="1:15" ht="15" customHeight="1">
      <c r="A9" s="68"/>
      <c r="B9" s="125" t="s">
        <v>144</v>
      </c>
      <c r="C9" s="65">
        <f t="shared" si="0"/>
        <v>99</v>
      </c>
      <c r="D9" s="53">
        <f t="shared" si="1"/>
        <v>99</v>
      </c>
      <c r="E9" s="93"/>
      <c r="F9" s="56">
        <v>14</v>
      </c>
      <c r="G9" s="56">
        <v>0</v>
      </c>
      <c r="H9" s="55">
        <v>0</v>
      </c>
      <c r="I9" s="56">
        <v>20</v>
      </c>
      <c r="J9" s="56">
        <v>26</v>
      </c>
      <c r="K9" s="93"/>
      <c r="L9" s="56">
        <v>39</v>
      </c>
      <c r="M9" s="56">
        <v>0</v>
      </c>
      <c r="N9" s="93">
        <v>0</v>
      </c>
      <c r="O9" s="55">
        <v>0</v>
      </c>
    </row>
    <row r="10" spans="1:15" ht="15" customHeight="1">
      <c r="A10" s="68"/>
      <c r="B10" s="138" t="s">
        <v>147</v>
      </c>
      <c r="C10" s="65">
        <f t="shared" si="0"/>
        <v>84</v>
      </c>
      <c r="D10" s="53">
        <f t="shared" si="1"/>
        <v>84</v>
      </c>
      <c r="E10" s="94"/>
      <c r="F10" s="115">
        <v>0</v>
      </c>
      <c r="G10" s="56">
        <v>0</v>
      </c>
      <c r="H10" s="55">
        <v>32</v>
      </c>
      <c r="I10" s="56">
        <v>36</v>
      </c>
      <c r="J10" s="56">
        <v>16</v>
      </c>
      <c r="K10" s="94"/>
      <c r="L10" s="56">
        <v>0</v>
      </c>
      <c r="M10" s="56">
        <v>0</v>
      </c>
      <c r="N10" s="93">
        <v>0</v>
      </c>
      <c r="O10" s="55">
        <v>0</v>
      </c>
    </row>
    <row r="11" spans="1:15" ht="15" customHeight="1">
      <c r="A11" s="68" t="s">
        <v>186</v>
      </c>
      <c r="B11" s="125" t="s">
        <v>146</v>
      </c>
      <c r="C11" s="65">
        <f t="shared" si="0"/>
        <v>61</v>
      </c>
      <c r="D11" s="53">
        <f t="shared" si="1"/>
        <v>61</v>
      </c>
      <c r="E11" s="93"/>
      <c r="F11" s="115">
        <v>0</v>
      </c>
      <c r="G11" s="56">
        <v>25</v>
      </c>
      <c r="H11" s="55">
        <v>16</v>
      </c>
      <c r="I11" s="56">
        <v>0</v>
      </c>
      <c r="J11" s="56">
        <v>0</v>
      </c>
      <c r="K11" s="93"/>
      <c r="L11" s="56">
        <v>20</v>
      </c>
      <c r="M11" s="56">
        <v>0</v>
      </c>
      <c r="N11" s="93">
        <v>0</v>
      </c>
      <c r="O11" s="55">
        <v>0</v>
      </c>
    </row>
    <row r="12" spans="1:15" ht="15" customHeight="1">
      <c r="A12" s="68"/>
      <c r="B12" s="134" t="s">
        <v>141</v>
      </c>
      <c r="C12" s="65">
        <f t="shared" si="0"/>
        <v>59</v>
      </c>
      <c r="D12" s="53">
        <f t="shared" si="1"/>
        <v>59</v>
      </c>
      <c r="E12" s="94"/>
      <c r="F12" s="56">
        <v>23</v>
      </c>
      <c r="G12" s="56">
        <v>17</v>
      </c>
      <c r="H12" s="55">
        <v>0</v>
      </c>
      <c r="I12" s="56">
        <v>0</v>
      </c>
      <c r="J12" s="56">
        <v>0</v>
      </c>
      <c r="K12" s="94"/>
      <c r="L12" s="56">
        <v>19</v>
      </c>
      <c r="M12" s="56">
        <v>0</v>
      </c>
      <c r="N12" s="93">
        <v>0</v>
      </c>
      <c r="O12" s="55">
        <v>0</v>
      </c>
    </row>
    <row r="13" spans="1:15" ht="15" customHeight="1">
      <c r="A13" s="68" t="s">
        <v>186</v>
      </c>
      <c r="B13" s="125" t="s">
        <v>138</v>
      </c>
      <c r="C13" s="65">
        <f t="shared" si="0"/>
        <v>57</v>
      </c>
      <c r="D13" s="53">
        <f t="shared" si="1"/>
        <v>57</v>
      </c>
      <c r="E13" s="94"/>
      <c r="F13" s="56">
        <v>36</v>
      </c>
      <c r="G13" s="56">
        <v>21</v>
      </c>
      <c r="H13" s="55">
        <v>0</v>
      </c>
      <c r="I13" s="56">
        <v>0</v>
      </c>
      <c r="J13" s="56">
        <v>0</v>
      </c>
      <c r="K13" s="94"/>
      <c r="L13" s="56">
        <v>0</v>
      </c>
      <c r="M13" s="56">
        <v>0</v>
      </c>
      <c r="N13" s="93">
        <v>0</v>
      </c>
      <c r="O13" s="55">
        <v>0</v>
      </c>
    </row>
    <row r="14" spans="1:15" ht="15" customHeight="1">
      <c r="A14" s="68" t="s">
        <v>186</v>
      </c>
      <c r="B14" s="125" t="s">
        <v>145</v>
      </c>
      <c r="C14" s="65">
        <f t="shared" si="0"/>
        <v>30</v>
      </c>
      <c r="D14" s="53">
        <f t="shared" si="1"/>
        <v>30</v>
      </c>
      <c r="E14" s="93"/>
      <c r="F14" s="115">
        <v>0</v>
      </c>
      <c r="G14" s="56">
        <v>30</v>
      </c>
      <c r="H14" s="55">
        <v>0</v>
      </c>
      <c r="I14" s="56">
        <v>0</v>
      </c>
      <c r="J14" s="56">
        <v>0</v>
      </c>
      <c r="K14" s="93"/>
      <c r="L14" s="56">
        <v>0</v>
      </c>
      <c r="M14" s="56">
        <v>0</v>
      </c>
      <c r="N14" s="93">
        <v>0</v>
      </c>
      <c r="O14" s="55">
        <v>0</v>
      </c>
    </row>
    <row r="15" spans="1:15" ht="15" customHeight="1">
      <c r="A15" s="68"/>
      <c r="B15" s="125" t="s">
        <v>244</v>
      </c>
      <c r="C15" s="65">
        <f t="shared" si="0"/>
        <v>29</v>
      </c>
      <c r="D15" s="53">
        <f t="shared" si="1"/>
        <v>29</v>
      </c>
      <c r="E15" s="94"/>
      <c r="F15" s="115">
        <v>0</v>
      </c>
      <c r="G15" s="56">
        <v>0</v>
      </c>
      <c r="H15" s="55">
        <v>0</v>
      </c>
      <c r="I15" s="56">
        <v>0</v>
      </c>
      <c r="J15" s="56">
        <v>0</v>
      </c>
      <c r="K15" s="94"/>
      <c r="L15" s="56">
        <v>29</v>
      </c>
      <c r="M15" s="56">
        <v>0</v>
      </c>
      <c r="N15" s="93">
        <v>0</v>
      </c>
      <c r="O15" s="55">
        <v>0</v>
      </c>
    </row>
    <row r="16" spans="1:15" ht="15" customHeight="1">
      <c r="A16" s="118"/>
      <c r="B16" s="125" t="s">
        <v>148</v>
      </c>
      <c r="C16" s="65">
        <f t="shared" si="0"/>
        <v>22</v>
      </c>
      <c r="D16" s="53">
        <f t="shared" si="1"/>
        <v>22</v>
      </c>
      <c r="E16" s="94"/>
      <c r="F16" s="115">
        <v>0</v>
      </c>
      <c r="G16" s="56">
        <v>0</v>
      </c>
      <c r="H16" s="55">
        <v>22</v>
      </c>
      <c r="I16" s="56">
        <v>0</v>
      </c>
      <c r="J16" s="56">
        <v>0</v>
      </c>
      <c r="K16" s="94"/>
      <c r="L16" s="56">
        <v>0</v>
      </c>
      <c r="M16" s="56">
        <v>0</v>
      </c>
      <c r="N16" s="93">
        <v>0</v>
      </c>
      <c r="O16" s="55">
        <v>0</v>
      </c>
    </row>
    <row r="17" spans="1:15" ht="15" customHeight="1">
      <c r="A17" s="68"/>
      <c r="B17" s="135" t="s">
        <v>142</v>
      </c>
      <c r="C17" s="65">
        <f t="shared" si="0"/>
        <v>21</v>
      </c>
      <c r="D17" s="53">
        <f t="shared" si="1"/>
        <v>21</v>
      </c>
      <c r="E17" s="94"/>
      <c r="F17" s="56">
        <v>21</v>
      </c>
      <c r="G17" s="56">
        <v>0</v>
      </c>
      <c r="H17" s="55">
        <v>0</v>
      </c>
      <c r="I17" s="56">
        <v>0</v>
      </c>
      <c r="J17" s="56">
        <v>0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15" ht="15" customHeight="1">
      <c r="A18" s="59"/>
      <c r="B18" s="125" t="s">
        <v>143</v>
      </c>
      <c r="C18" s="65">
        <f t="shared" si="0"/>
        <v>20</v>
      </c>
      <c r="D18" s="53">
        <f t="shared" si="1"/>
        <v>20</v>
      </c>
      <c r="E18" s="94"/>
      <c r="F18" s="56">
        <v>20</v>
      </c>
      <c r="G18" s="56">
        <v>0</v>
      </c>
      <c r="H18" s="55">
        <v>0</v>
      </c>
      <c r="I18" s="56">
        <v>0</v>
      </c>
      <c r="J18" s="56">
        <v>0</v>
      </c>
      <c r="K18" s="94"/>
      <c r="L18" s="56">
        <v>0</v>
      </c>
      <c r="M18" s="56">
        <v>0</v>
      </c>
      <c r="N18" s="93">
        <v>0</v>
      </c>
      <c r="O18" s="55">
        <v>0</v>
      </c>
    </row>
    <row r="19" spans="1:15" ht="15">
      <c r="A19" s="59"/>
      <c r="B19" s="137" t="s">
        <v>149</v>
      </c>
      <c r="C19" s="65">
        <f t="shared" si="0"/>
        <v>19</v>
      </c>
      <c r="D19" s="53">
        <f t="shared" si="1"/>
        <v>19</v>
      </c>
      <c r="E19" s="94"/>
      <c r="F19" s="115">
        <v>0</v>
      </c>
      <c r="G19" s="56">
        <v>0</v>
      </c>
      <c r="H19" s="55">
        <v>19</v>
      </c>
      <c r="I19" s="56">
        <v>0</v>
      </c>
      <c r="J19" s="56">
        <v>0</v>
      </c>
      <c r="K19" s="94"/>
      <c r="L19" s="56">
        <v>0</v>
      </c>
      <c r="M19" s="56">
        <v>0</v>
      </c>
      <c r="N19" s="93">
        <v>0</v>
      </c>
      <c r="O19" s="55">
        <v>0</v>
      </c>
    </row>
    <row r="20" spans="1:15" ht="15">
      <c r="A20" s="59"/>
      <c r="B20" s="119"/>
      <c r="C20" s="65">
        <f t="shared" si="0"/>
        <v>0</v>
      </c>
      <c r="D20" s="53">
        <f t="shared" si="1"/>
        <v>0</v>
      </c>
      <c r="E20" s="94"/>
      <c r="F20" s="115">
        <v>0</v>
      </c>
      <c r="G20" s="56">
        <v>0</v>
      </c>
      <c r="H20" s="55">
        <v>0</v>
      </c>
      <c r="I20" s="56">
        <v>0</v>
      </c>
      <c r="J20" s="56">
        <v>0</v>
      </c>
      <c r="K20" s="94"/>
      <c r="L20" s="56">
        <v>0</v>
      </c>
      <c r="M20" s="56">
        <v>0</v>
      </c>
      <c r="N20" s="93">
        <v>0</v>
      </c>
      <c r="O20" s="55">
        <v>0</v>
      </c>
    </row>
    <row r="21" spans="1:15" ht="15">
      <c r="A21" s="59"/>
      <c r="B21" s="119"/>
      <c r="C21" s="65">
        <f t="shared" si="0"/>
        <v>0</v>
      </c>
      <c r="D21" s="53">
        <f t="shared" si="1"/>
        <v>0</v>
      </c>
      <c r="E21" s="94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0</v>
      </c>
      <c r="M21" s="56">
        <v>0</v>
      </c>
      <c r="N21" s="93">
        <v>0</v>
      </c>
      <c r="O21" s="55">
        <v>0</v>
      </c>
    </row>
    <row r="22" spans="1:15" ht="15">
      <c r="A22" s="59"/>
      <c r="B22" s="119"/>
      <c r="C22" s="65">
        <f t="shared" si="0"/>
        <v>0</v>
      </c>
      <c r="D22" s="53">
        <f t="shared" si="1"/>
        <v>0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0</v>
      </c>
      <c r="M22" s="56">
        <v>0</v>
      </c>
      <c r="N22" s="93">
        <v>0</v>
      </c>
      <c r="O22" s="55">
        <v>0</v>
      </c>
    </row>
    <row r="23" spans="1:15" ht="15">
      <c r="A23" s="59"/>
      <c r="B23" s="119"/>
      <c r="C23" s="65">
        <f t="shared" si="0"/>
        <v>0</v>
      </c>
      <c r="D23" s="53">
        <f t="shared" si="1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>
      <c r="A24" s="59"/>
      <c r="B24" s="119"/>
      <c r="C24" s="65">
        <f t="shared" si="0"/>
        <v>0</v>
      </c>
      <c r="D24" s="53">
        <f t="shared" si="1"/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>
      <c r="A25" s="120"/>
      <c r="B25" s="119"/>
      <c r="C25" s="65">
        <f t="shared" si="0"/>
        <v>0</v>
      </c>
      <c r="D25" s="53">
        <f t="shared" si="1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>
      <c r="A26" s="68"/>
      <c r="B26" s="119"/>
      <c r="C26" s="65">
        <f aca="true" t="shared" si="2" ref="C26:C69">(LARGE(F26:O26,1))+(LARGE(F26:O26,2))+(LARGE(F26:O26,3))+(LARGE(F26:O26,4))+(LARGE(F26:O26,5))+(LARGE(F26:O26,6))</f>
        <v>0</v>
      </c>
      <c r="D26" s="53">
        <f aca="true" t="shared" si="3" ref="D26:D71">E26+F26+G26+H26+I26+J26+K26+L26+M26+N26+O26</f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>
      <c r="A27" s="68"/>
      <c r="B27" s="119"/>
      <c r="C27" s="65">
        <f t="shared" si="2"/>
        <v>0</v>
      </c>
      <c r="D27" s="53">
        <f t="shared" si="3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>
      <c r="A28" s="59"/>
      <c r="B28" s="119"/>
      <c r="C28" s="65">
        <f t="shared" si="2"/>
        <v>0</v>
      </c>
      <c r="D28" s="53">
        <f t="shared" si="3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>
      <c r="A29" s="59"/>
      <c r="B29" s="119"/>
      <c r="C29" s="65">
        <f t="shared" si="2"/>
        <v>0</v>
      </c>
      <c r="D29" s="53">
        <f t="shared" si="3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>
      <c r="A30" s="68"/>
      <c r="B30" s="119"/>
      <c r="C30" s="65">
        <f t="shared" si="2"/>
        <v>0</v>
      </c>
      <c r="D30" s="53">
        <f t="shared" si="3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>
      <c r="A31" s="68"/>
      <c r="B31" s="119"/>
      <c r="C31" s="65">
        <f t="shared" si="2"/>
        <v>0</v>
      </c>
      <c r="D31" s="53">
        <f t="shared" si="3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>
      <c r="A32" s="68"/>
      <c r="B32" s="119"/>
      <c r="C32" s="65">
        <f t="shared" si="2"/>
        <v>0</v>
      </c>
      <c r="D32" s="53">
        <f t="shared" si="3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>
      <c r="A33" s="68"/>
      <c r="B33" s="119"/>
      <c r="C33" s="65">
        <f t="shared" si="2"/>
        <v>0</v>
      </c>
      <c r="D33" s="53">
        <f t="shared" si="3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>
      <c r="A34" s="68"/>
      <c r="B34" s="119"/>
      <c r="C34" s="65">
        <f t="shared" si="2"/>
        <v>0</v>
      </c>
      <c r="D34" s="53">
        <f t="shared" si="3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>
      <c r="A35" s="68"/>
      <c r="B35" s="119"/>
      <c r="C35" s="65">
        <f t="shared" si="2"/>
        <v>0</v>
      </c>
      <c r="D35" s="53">
        <f t="shared" si="3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>
      <c r="A36" s="68"/>
      <c r="B36" s="119"/>
      <c r="C36" s="65">
        <f t="shared" si="2"/>
        <v>0</v>
      </c>
      <c r="D36" s="53">
        <f t="shared" si="3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>
      <c r="A37" s="68"/>
      <c r="B37" s="119"/>
      <c r="C37" s="65">
        <f t="shared" si="2"/>
        <v>0</v>
      </c>
      <c r="D37" s="53">
        <f t="shared" si="3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>
      <c r="A38" s="68"/>
      <c r="B38" s="119"/>
      <c r="C38" s="65">
        <f t="shared" si="2"/>
        <v>0</v>
      </c>
      <c r="D38" s="53">
        <f t="shared" si="3"/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>
      <c r="A39" s="68"/>
      <c r="B39" s="119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>
      <c r="A40" s="68"/>
      <c r="B40" s="119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>
      <c r="A41" s="68"/>
      <c r="B41" s="119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>
      <c r="A42" s="68"/>
      <c r="B42" s="119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>
      <c r="A43" s="68"/>
      <c r="B43" s="119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>
      <c r="A44" s="68"/>
      <c r="B44" s="119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>
      <c r="A45" s="68"/>
      <c r="B45" s="119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>
      <c r="A46" s="68"/>
      <c r="B46" s="119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>
      <c r="A47" s="68"/>
      <c r="B47" s="119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>
      <c r="A48" s="68"/>
      <c r="B48" s="119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>
      <c r="A49" s="68"/>
      <c r="B49" s="119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>
      <c r="A50" s="68"/>
      <c r="B50" s="119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>
      <c r="A51" s="68"/>
      <c r="B51" s="119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>
      <c r="A52" s="68"/>
      <c r="B52" s="119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>
      <c r="A53" s="68"/>
      <c r="B53" s="119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>
      <c r="A54" s="68"/>
      <c r="B54" s="119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>
      <c r="A55" s="68"/>
      <c r="B55" s="119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>
      <c r="A56" s="68"/>
      <c r="B56" s="119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>
      <c r="A57" s="68"/>
      <c r="B57" s="119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>
      <c r="A58" s="68"/>
      <c r="B58" s="119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>
      <c r="A59" s="68"/>
      <c r="B59" s="119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>
      <c r="A60" s="68"/>
      <c r="B60" s="119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>
      <c r="A61" s="68"/>
      <c r="B61" s="119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>
      <c r="A62" s="68"/>
      <c r="B62" s="119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>
      <c r="A63" s="68"/>
      <c r="B63" s="119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>
      <c r="A64" s="68"/>
      <c r="B64" s="119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19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19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19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19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19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19"/>
      <c r="C70" s="65">
        <f aca="true" t="shared" si="4" ref="C70:C81">(LARGE(F70:O70,1))+(LARGE(F70:O70,2))+(LARGE(F70:O70,3))+(LARGE(F70:O70,4))+(LARGE(F70:O70,5))+(LARGE(F70:O70,6))</f>
        <v>0</v>
      </c>
      <c r="D70" s="53">
        <f t="shared" si="3"/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19"/>
      <c r="C71" s="65">
        <f t="shared" si="4"/>
        <v>0</v>
      </c>
      <c r="D71" s="53">
        <f t="shared" si="3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19"/>
      <c r="C72" s="65">
        <f t="shared" si="4"/>
        <v>0</v>
      </c>
      <c r="D72" s="53">
        <f aca="true" t="shared" si="5" ref="D72:D81">E72+F72+G72+H72+I72+J72+K72+L72+M72+N72+O72</f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19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19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19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80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80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80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80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80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80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80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80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80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O25">
    <sortState ref="A6:O84">
      <sortCondition descending="1" sortBy="value" ref="C6:C84"/>
    </sortState>
  </autoFilter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84"/>
  <sheetViews>
    <sheetView zoomScalePageLayoutView="0" workbookViewId="0" topLeftCell="B1">
      <selection activeCell="L11" sqref="L11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171" t="s">
        <v>64</v>
      </c>
      <c r="D2" s="172"/>
      <c r="F2" s="173"/>
      <c r="G2" s="173"/>
    </row>
    <row r="3" ht="15" customHeight="1"/>
    <row r="4" spans="1:4" ht="15" customHeight="1">
      <c r="A4" s="15"/>
      <c r="B4" s="10"/>
      <c r="C4" s="10"/>
      <c r="D4" s="10"/>
    </row>
    <row r="5" spans="1:15" s="38" customFormat="1" ht="15" customHeight="1">
      <c r="A5" s="58" t="s">
        <v>9</v>
      </c>
      <c r="B5" s="66" t="s">
        <v>8</v>
      </c>
      <c r="C5" s="58" t="s">
        <v>10</v>
      </c>
      <c r="D5" s="58" t="s">
        <v>5</v>
      </c>
      <c r="E5" s="100" t="s">
        <v>27</v>
      </c>
      <c r="F5" s="95" t="s">
        <v>18</v>
      </c>
      <c r="G5" s="71" t="s">
        <v>0</v>
      </c>
      <c r="H5" s="76" t="s">
        <v>1</v>
      </c>
      <c r="I5" s="58" t="s">
        <v>2</v>
      </c>
      <c r="J5" s="136" t="s">
        <v>3</v>
      </c>
      <c r="K5" s="96" t="s">
        <v>4</v>
      </c>
      <c r="L5" s="97" t="s">
        <v>19</v>
      </c>
      <c r="M5" s="98" t="s">
        <v>20</v>
      </c>
      <c r="N5" s="99" t="s">
        <v>21</v>
      </c>
      <c r="O5" s="75" t="s">
        <v>22</v>
      </c>
    </row>
    <row r="6" spans="1:15" ht="15" customHeight="1">
      <c r="A6" s="68" t="s">
        <v>186</v>
      </c>
      <c r="B6" s="121" t="s">
        <v>188</v>
      </c>
      <c r="C6" s="65">
        <f aca="true" t="shared" si="0" ref="C6:C41">(LARGE(F6:O6,1))+(LARGE(F6:O6,2))+(LARGE(F6:O6,3))+(LARGE(F6:O6,4))+(LARGE(F6:O6,5))+(LARGE(F6:O6,6))</f>
        <v>70</v>
      </c>
      <c r="D6" s="53">
        <f aca="true" t="shared" si="1" ref="D6:D41">E6+F6+G6+H6+I6+J6+K6+L6+M6+N6+O6</f>
        <v>70</v>
      </c>
      <c r="E6" s="94"/>
      <c r="F6" s="115">
        <v>32</v>
      </c>
      <c r="G6" s="56">
        <v>0</v>
      </c>
      <c r="H6" s="55">
        <v>0</v>
      </c>
      <c r="I6" s="56">
        <v>19</v>
      </c>
      <c r="J6" s="56">
        <v>19</v>
      </c>
      <c r="K6" s="94"/>
      <c r="L6" s="56">
        <v>0</v>
      </c>
      <c r="M6" s="56">
        <v>0</v>
      </c>
      <c r="N6" s="93">
        <v>0</v>
      </c>
      <c r="O6" s="55">
        <v>0</v>
      </c>
    </row>
    <row r="7" spans="1:15" ht="15" customHeight="1">
      <c r="A7" s="68" t="s">
        <v>186</v>
      </c>
      <c r="B7" s="121" t="s">
        <v>187</v>
      </c>
      <c r="C7" s="65">
        <f t="shared" si="0"/>
        <v>37</v>
      </c>
      <c r="D7" s="53">
        <f t="shared" si="1"/>
        <v>37</v>
      </c>
      <c r="E7" s="94"/>
      <c r="F7" s="115">
        <v>37</v>
      </c>
      <c r="G7" s="56">
        <v>0</v>
      </c>
      <c r="H7" s="55">
        <v>0</v>
      </c>
      <c r="I7" s="56">
        <v>0</v>
      </c>
      <c r="J7" s="56">
        <v>0</v>
      </c>
      <c r="K7" s="94"/>
      <c r="L7" s="56">
        <v>0</v>
      </c>
      <c r="M7" s="56">
        <v>0</v>
      </c>
      <c r="N7" s="93">
        <v>0</v>
      </c>
      <c r="O7" s="55">
        <v>0</v>
      </c>
    </row>
    <row r="8" spans="1:15" ht="15" customHeight="1">
      <c r="A8" s="68"/>
      <c r="B8" s="121" t="s">
        <v>189</v>
      </c>
      <c r="C8" s="65">
        <f t="shared" si="0"/>
        <v>36</v>
      </c>
      <c r="D8" s="53">
        <f t="shared" si="1"/>
        <v>36</v>
      </c>
      <c r="E8" s="94"/>
      <c r="F8" s="115">
        <v>26</v>
      </c>
      <c r="G8" s="56">
        <v>0</v>
      </c>
      <c r="H8" s="55">
        <v>0</v>
      </c>
      <c r="I8" s="56">
        <v>10</v>
      </c>
      <c r="J8" s="56">
        <v>0</v>
      </c>
      <c r="K8" s="94"/>
      <c r="L8" s="56">
        <v>0</v>
      </c>
      <c r="M8" s="56">
        <v>0</v>
      </c>
      <c r="N8" s="93">
        <v>0</v>
      </c>
      <c r="O8" s="55">
        <v>0</v>
      </c>
    </row>
    <row r="9" spans="1:15" ht="15" customHeight="1">
      <c r="A9" s="68"/>
      <c r="B9" s="121" t="s">
        <v>191</v>
      </c>
      <c r="C9" s="65">
        <f t="shared" si="0"/>
        <v>28</v>
      </c>
      <c r="D9" s="53">
        <f t="shared" si="1"/>
        <v>28</v>
      </c>
      <c r="E9" s="94"/>
      <c r="F9" s="115">
        <v>14</v>
      </c>
      <c r="G9" s="56">
        <v>0</v>
      </c>
      <c r="H9" s="55">
        <v>0</v>
      </c>
      <c r="I9" s="56">
        <v>0</v>
      </c>
      <c r="J9" s="56">
        <v>0</v>
      </c>
      <c r="K9" s="94"/>
      <c r="L9" s="56">
        <v>14</v>
      </c>
      <c r="M9" s="56">
        <v>0</v>
      </c>
      <c r="N9" s="93">
        <v>0</v>
      </c>
      <c r="O9" s="55">
        <v>0</v>
      </c>
    </row>
    <row r="10" spans="1:15" ht="15" customHeight="1">
      <c r="A10" s="68"/>
      <c r="B10" s="125" t="s">
        <v>228</v>
      </c>
      <c r="C10" s="65">
        <f t="shared" si="0"/>
        <v>24</v>
      </c>
      <c r="D10" s="53">
        <f t="shared" si="1"/>
        <v>24</v>
      </c>
      <c r="E10" s="94"/>
      <c r="F10" s="115">
        <v>0</v>
      </c>
      <c r="G10" s="56">
        <v>0</v>
      </c>
      <c r="H10" s="55">
        <v>0</v>
      </c>
      <c r="I10" s="56">
        <v>12</v>
      </c>
      <c r="J10" s="56">
        <v>12</v>
      </c>
      <c r="K10" s="94"/>
      <c r="L10" s="56">
        <v>0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21" t="s">
        <v>190</v>
      </c>
      <c r="C11" s="65">
        <f t="shared" si="0"/>
        <v>22</v>
      </c>
      <c r="D11" s="53">
        <f t="shared" si="1"/>
        <v>22</v>
      </c>
      <c r="E11" s="93"/>
      <c r="F11" s="115">
        <v>22</v>
      </c>
      <c r="G11" s="56">
        <v>0</v>
      </c>
      <c r="H11" s="55">
        <v>0</v>
      </c>
      <c r="I11" s="56">
        <v>0</v>
      </c>
      <c r="J11" s="56">
        <v>0</v>
      </c>
      <c r="K11" s="93"/>
      <c r="L11" s="56">
        <v>0</v>
      </c>
      <c r="M11" s="56">
        <v>0</v>
      </c>
      <c r="N11" s="93">
        <v>0</v>
      </c>
      <c r="O11" s="55">
        <v>0</v>
      </c>
    </row>
    <row r="12" spans="1:15" ht="15" customHeight="1">
      <c r="A12" s="68"/>
      <c r="B12" s="125" t="s">
        <v>238</v>
      </c>
      <c r="C12" s="65">
        <f t="shared" si="0"/>
        <v>0</v>
      </c>
      <c r="D12" s="53">
        <f t="shared" si="1"/>
        <v>0</v>
      </c>
      <c r="E12" s="94"/>
      <c r="F12" s="115">
        <v>0</v>
      </c>
      <c r="G12" s="56">
        <v>0</v>
      </c>
      <c r="H12" s="55">
        <v>0</v>
      </c>
      <c r="I12" s="56">
        <v>0</v>
      </c>
      <c r="J12" s="56">
        <v>0</v>
      </c>
      <c r="K12" s="94"/>
      <c r="L12" s="56">
        <v>0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19"/>
      <c r="C13" s="65">
        <f t="shared" si="0"/>
        <v>0</v>
      </c>
      <c r="D13" s="53">
        <f t="shared" si="1"/>
        <v>0</v>
      </c>
      <c r="E13" s="93"/>
      <c r="F13" s="115">
        <v>0</v>
      </c>
      <c r="G13" s="56">
        <v>0</v>
      </c>
      <c r="H13" s="55">
        <v>0</v>
      </c>
      <c r="I13" s="56">
        <v>0</v>
      </c>
      <c r="J13" s="56">
        <v>0</v>
      </c>
      <c r="K13" s="93"/>
      <c r="L13" s="56">
        <v>0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19"/>
      <c r="C14" s="65">
        <f t="shared" si="0"/>
        <v>0</v>
      </c>
      <c r="D14" s="53">
        <f t="shared" si="1"/>
        <v>0</v>
      </c>
      <c r="E14" s="93"/>
      <c r="F14" s="115">
        <v>0</v>
      </c>
      <c r="G14" s="56">
        <v>0</v>
      </c>
      <c r="H14" s="55">
        <v>0</v>
      </c>
      <c r="I14" s="56">
        <v>0</v>
      </c>
      <c r="J14" s="56">
        <v>0</v>
      </c>
      <c r="K14" s="93"/>
      <c r="L14" s="56">
        <v>0</v>
      </c>
      <c r="M14" s="56">
        <v>0</v>
      </c>
      <c r="N14" s="93">
        <v>0</v>
      </c>
      <c r="O14" s="55">
        <v>0</v>
      </c>
    </row>
    <row r="15" spans="1:15" ht="15" customHeight="1">
      <c r="A15" s="68"/>
      <c r="B15" s="119"/>
      <c r="C15" s="65">
        <f t="shared" si="0"/>
        <v>0</v>
      </c>
      <c r="D15" s="53">
        <f t="shared" si="1"/>
        <v>0</v>
      </c>
      <c r="E15" s="93"/>
      <c r="F15" s="115">
        <v>0</v>
      </c>
      <c r="G15" s="56">
        <v>0</v>
      </c>
      <c r="H15" s="55">
        <v>0</v>
      </c>
      <c r="I15" s="56">
        <v>0</v>
      </c>
      <c r="J15" s="56">
        <v>0</v>
      </c>
      <c r="K15" s="93"/>
      <c r="L15" s="56">
        <v>0</v>
      </c>
      <c r="M15" s="56">
        <v>0</v>
      </c>
      <c r="N15" s="93">
        <v>0</v>
      </c>
      <c r="O15" s="55">
        <v>0</v>
      </c>
    </row>
    <row r="16" spans="1:15" ht="15" customHeight="1">
      <c r="A16" s="68"/>
      <c r="B16" s="119"/>
      <c r="C16" s="65">
        <f t="shared" si="0"/>
        <v>0</v>
      </c>
      <c r="D16" s="53">
        <f t="shared" si="1"/>
        <v>0</v>
      </c>
      <c r="E16" s="94"/>
      <c r="F16" s="115">
        <v>0</v>
      </c>
      <c r="G16" s="56">
        <v>0</v>
      </c>
      <c r="H16" s="55">
        <v>0</v>
      </c>
      <c r="I16" s="56">
        <v>0</v>
      </c>
      <c r="J16" s="56">
        <v>0</v>
      </c>
      <c r="K16" s="94"/>
      <c r="L16" s="56">
        <v>0</v>
      </c>
      <c r="M16" s="56">
        <v>0</v>
      </c>
      <c r="N16" s="93">
        <v>0</v>
      </c>
      <c r="O16" s="55">
        <v>0</v>
      </c>
    </row>
    <row r="17" spans="1:15" ht="15" customHeight="1">
      <c r="A17" s="118"/>
      <c r="B17" s="119"/>
      <c r="C17" s="65">
        <f t="shared" si="0"/>
        <v>0</v>
      </c>
      <c r="D17" s="53">
        <f t="shared" si="1"/>
        <v>0</v>
      </c>
      <c r="E17" s="94"/>
      <c r="F17" s="115">
        <v>0</v>
      </c>
      <c r="G17" s="56">
        <v>0</v>
      </c>
      <c r="H17" s="55">
        <v>0</v>
      </c>
      <c r="I17" s="56">
        <v>0</v>
      </c>
      <c r="J17" s="56">
        <v>0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15" ht="15" customHeight="1">
      <c r="A18" s="59"/>
      <c r="B18" s="119"/>
      <c r="C18" s="65">
        <f t="shared" si="0"/>
        <v>0</v>
      </c>
      <c r="D18" s="53">
        <f t="shared" si="1"/>
        <v>0</v>
      </c>
      <c r="E18" s="94"/>
      <c r="F18" s="115">
        <v>0</v>
      </c>
      <c r="G18" s="56">
        <v>0</v>
      </c>
      <c r="H18" s="55">
        <v>0</v>
      </c>
      <c r="I18" s="56">
        <v>0</v>
      </c>
      <c r="J18" s="56">
        <v>0</v>
      </c>
      <c r="K18" s="94"/>
      <c r="L18" s="56">
        <v>0</v>
      </c>
      <c r="M18" s="56">
        <v>0</v>
      </c>
      <c r="N18" s="93">
        <v>0</v>
      </c>
      <c r="O18" s="55">
        <v>0</v>
      </c>
    </row>
    <row r="19" spans="1:15" ht="15" customHeight="1">
      <c r="A19" s="59"/>
      <c r="B19" s="119"/>
      <c r="C19" s="65">
        <f t="shared" si="0"/>
        <v>0</v>
      </c>
      <c r="D19" s="53">
        <f t="shared" si="1"/>
        <v>0</v>
      </c>
      <c r="E19" s="94"/>
      <c r="F19" s="115">
        <v>0</v>
      </c>
      <c r="G19" s="56">
        <v>0</v>
      </c>
      <c r="H19" s="55">
        <v>0</v>
      </c>
      <c r="I19" s="56">
        <v>0</v>
      </c>
      <c r="J19" s="56">
        <v>0</v>
      </c>
      <c r="K19" s="94"/>
      <c r="L19" s="56">
        <v>0</v>
      </c>
      <c r="M19" s="56">
        <v>0</v>
      </c>
      <c r="N19" s="93">
        <v>0</v>
      </c>
      <c r="O19" s="55">
        <v>0</v>
      </c>
    </row>
    <row r="20" spans="1:15" ht="15" customHeight="1">
      <c r="A20" s="59"/>
      <c r="B20" s="119"/>
      <c r="C20" s="65">
        <f t="shared" si="0"/>
        <v>0</v>
      </c>
      <c r="D20" s="53">
        <f t="shared" si="1"/>
        <v>0</v>
      </c>
      <c r="E20" s="94"/>
      <c r="F20" s="115">
        <v>0</v>
      </c>
      <c r="G20" s="56">
        <v>0</v>
      </c>
      <c r="H20" s="55">
        <v>0</v>
      </c>
      <c r="I20" s="56">
        <v>0</v>
      </c>
      <c r="J20" s="56">
        <v>0</v>
      </c>
      <c r="K20" s="94"/>
      <c r="L20" s="56">
        <v>0</v>
      </c>
      <c r="M20" s="56">
        <v>0</v>
      </c>
      <c r="N20" s="93">
        <v>0</v>
      </c>
      <c r="O20" s="55">
        <v>0</v>
      </c>
    </row>
    <row r="21" spans="1:15" ht="15" customHeight="1">
      <c r="A21" s="59"/>
      <c r="B21" s="119"/>
      <c r="C21" s="65">
        <f t="shared" si="0"/>
        <v>0</v>
      </c>
      <c r="D21" s="53">
        <f t="shared" si="1"/>
        <v>0</v>
      </c>
      <c r="E21" s="94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0</v>
      </c>
      <c r="M21" s="56">
        <v>0</v>
      </c>
      <c r="N21" s="93">
        <v>0</v>
      </c>
      <c r="O21" s="55">
        <v>0</v>
      </c>
    </row>
    <row r="22" spans="1:15" ht="15" customHeight="1">
      <c r="A22" s="59"/>
      <c r="B22" s="119"/>
      <c r="C22" s="65">
        <f t="shared" si="0"/>
        <v>0</v>
      </c>
      <c r="D22" s="53">
        <f t="shared" si="1"/>
        <v>0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0</v>
      </c>
      <c r="M22" s="56">
        <v>0</v>
      </c>
      <c r="N22" s="93">
        <v>0</v>
      </c>
      <c r="O22" s="55">
        <v>0</v>
      </c>
    </row>
    <row r="23" spans="1:15" ht="15" customHeight="1">
      <c r="A23" s="59"/>
      <c r="B23" s="119"/>
      <c r="C23" s="65">
        <f t="shared" si="0"/>
        <v>0</v>
      </c>
      <c r="D23" s="53">
        <f t="shared" si="1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 customHeight="1">
      <c r="A24" s="59"/>
      <c r="B24" s="119"/>
      <c r="C24" s="65">
        <f t="shared" si="0"/>
        <v>0</v>
      </c>
      <c r="D24" s="53">
        <f t="shared" si="1"/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 customHeight="1">
      <c r="A25" s="120"/>
      <c r="B25" s="119"/>
      <c r="C25" s="65">
        <f t="shared" si="0"/>
        <v>0</v>
      </c>
      <c r="D25" s="53">
        <f t="shared" si="1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 customHeight="1">
      <c r="A26" s="68"/>
      <c r="B26" s="119"/>
      <c r="C26" s="65">
        <f t="shared" si="0"/>
        <v>0</v>
      </c>
      <c r="D26" s="53">
        <f t="shared" si="1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 customHeight="1">
      <c r="A27" s="68"/>
      <c r="B27" s="119"/>
      <c r="C27" s="65">
        <f t="shared" si="0"/>
        <v>0</v>
      </c>
      <c r="D27" s="53">
        <f t="shared" si="1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 customHeight="1">
      <c r="A28" s="59"/>
      <c r="B28" s="119"/>
      <c r="C28" s="65">
        <f t="shared" si="0"/>
        <v>0</v>
      </c>
      <c r="D28" s="53">
        <f t="shared" si="1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 customHeight="1">
      <c r="A29" s="59"/>
      <c r="B29" s="119"/>
      <c r="C29" s="65">
        <f t="shared" si="0"/>
        <v>0</v>
      </c>
      <c r="D29" s="53">
        <f t="shared" si="1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 customHeight="1">
      <c r="A30" s="68"/>
      <c r="B30" s="119"/>
      <c r="C30" s="65">
        <f t="shared" si="0"/>
        <v>0</v>
      </c>
      <c r="D30" s="53">
        <f t="shared" si="1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 customHeight="1">
      <c r="A31" s="68"/>
      <c r="B31" s="119"/>
      <c r="C31" s="65">
        <f t="shared" si="0"/>
        <v>0</v>
      </c>
      <c r="D31" s="53">
        <f t="shared" si="1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 customHeight="1">
      <c r="A32" s="68"/>
      <c r="B32" s="119"/>
      <c r="C32" s="65">
        <f t="shared" si="0"/>
        <v>0</v>
      </c>
      <c r="D32" s="53">
        <f t="shared" si="1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 customHeight="1">
      <c r="A33" s="68"/>
      <c r="B33" s="119"/>
      <c r="C33" s="65">
        <f t="shared" si="0"/>
        <v>0</v>
      </c>
      <c r="D33" s="53">
        <f t="shared" si="1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 customHeight="1">
      <c r="A34" s="68"/>
      <c r="B34" s="119"/>
      <c r="C34" s="65">
        <f t="shared" si="0"/>
        <v>0</v>
      </c>
      <c r="D34" s="53">
        <f t="shared" si="1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 customHeight="1">
      <c r="A35" s="68"/>
      <c r="B35" s="119"/>
      <c r="C35" s="65">
        <f t="shared" si="0"/>
        <v>0</v>
      </c>
      <c r="D35" s="53">
        <f t="shared" si="1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 customHeight="1">
      <c r="A36" s="68"/>
      <c r="B36" s="119"/>
      <c r="C36" s="65">
        <f t="shared" si="0"/>
        <v>0</v>
      </c>
      <c r="D36" s="53">
        <f t="shared" si="1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 customHeight="1">
      <c r="A37" s="68"/>
      <c r="B37" s="119"/>
      <c r="C37" s="65">
        <f t="shared" si="0"/>
        <v>0</v>
      </c>
      <c r="D37" s="53">
        <f t="shared" si="1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 customHeight="1">
      <c r="A38" s="68"/>
      <c r="B38" s="119"/>
      <c r="C38" s="65">
        <f t="shared" si="0"/>
        <v>0</v>
      </c>
      <c r="D38" s="53">
        <f t="shared" si="1"/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 customHeight="1">
      <c r="A39" s="68"/>
      <c r="B39" s="119"/>
      <c r="C39" s="65">
        <f t="shared" si="0"/>
        <v>0</v>
      </c>
      <c r="D39" s="53">
        <f t="shared" si="1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 customHeight="1">
      <c r="A40" s="68"/>
      <c r="B40" s="119"/>
      <c r="C40" s="65">
        <f t="shared" si="0"/>
        <v>0</v>
      </c>
      <c r="D40" s="53">
        <f t="shared" si="1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 customHeight="1">
      <c r="A41" s="68"/>
      <c r="B41" s="119"/>
      <c r="C41" s="65">
        <f t="shared" si="0"/>
        <v>0</v>
      </c>
      <c r="D41" s="53">
        <f t="shared" si="1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 customHeight="1">
      <c r="A42" s="68"/>
      <c r="B42" s="119"/>
      <c r="C42" s="65">
        <f aca="true" t="shared" si="2" ref="C42:C69">(LARGE(F42:O42,1))+(LARGE(F42:O42,2))+(LARGE(F42:O42,3))+(LARGE(F42:O42,4))+(LARGE(F42:O42,5))+(LARGE(F42:O42,6))</f>
        <v>0</v>
      </c>
      <c r="D42" s="53">
        <f aca="true" t="shared" si="3" ref="D42:D69">E42+F42+G42+H42+I42+J42+K42+L42+M42+N42+O42</f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 customHeight="1">
      <c r="A43" s="68"/>
      <c r="B43" s="119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 customHeight="1">
      <c r="A44" s="68"/>
      <c r="B44" s="119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 customHeight="1">
      <c r="A45" s="68"/>
      <c r="B45" s="119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 customHeight="1">
      <c r="A46" s="68"/>
      <c r="B46" s="119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 customHeight="1">
      <c r="A47" s="68"/>
      <c r="B47" s="119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 customHeight="1">
      <c r="A48" s="68"/>
      <c r="B48" s="119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 customHeight="1">
      <c r="A49" s="68"/>
      <c r="B49" s="119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 customHeight="1">
      <c r="A50" s="68"/>
      <c r="B50" s="119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 customHeight="1">
      <c r="A51" s="68"/>
      <c r="B51" s="119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 customHeight="1">
      <c r="A52" s="68"/>
      <c r="B52" s="119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 customHeight="1">
      <c r="A53" s="68"/>
      <c r="B53" s="119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 customHeight="1">
      <c r="A54" s="68"/>
      <c r="B54" s="119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 customHeight="1">
      <c r="A55" s="68"/>
      <c r="B55" s="119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 customHeight="1">
      <c r="A56" s="68"/>
      <c r="B56" s="119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 customHeight="1">
      <c r="A57" s="68"/>
      <c r="B57" s="119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 customHeight="1">
      <c r="A58" s="68"/>
      <c r="B58" s="119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 customHeight="1">
      <c r="A59" s="68"/>
      <c r="B59" s="119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 customHeight="1">
      <c r="A60" s="68"/>
      <c r="B60" s="119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 customHeight="1">
      <c r="A61" s="68"/>
      <c r="B61" s="119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 customHeight="1">
      <c r="A62" s="68"/>
      <c r="B62" s="119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 customHeight="1">
      <c r="A63" s="68"/>
      <c r="B63" s="119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 customHeight="1">
      <c r="A64" s="68"/>
      <c r="B64" s="119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 customHeight="1">
      <c r="A65" s="68"/>
      <c r="B65" s="119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19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19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19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19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19"/>
      <c r="C70" s="65">
        <f aca="true" t="shared" si="4" ref="C70:C81">(LARGE(F70:O70,1))+(LARGE(F70:O70,2))+(LARGE(F70:O70,3))+(LARGE(F70:O70,4))+(LARGE(F70:O70,5))+(LARGE(F70:O70,6))</f>
        <v>0</v>
      </c>
      <c r="D70" s="53">
        <f>E70+F70+G70+H70+I70+J70+K70+L70+M70+N70+O70</f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19"/>
      <c r="C71" s="65">
        <f t="shared" si="4"/>
        <v>0</v>
      </c>
      <c r="D71" s="53">
        <f>E71+F71+G71+H71+I71+J71+K71+L71+M71+N71+O71</f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19"/>
      <c r="C72" s="65">
        <f t="shared" si="4"/>
        <v>0</v>
      </c>
      <c r="D72" s="53">
        <f aca="true" t="shared" si="5" ref="D72:D81">E72+F72+G72+H72+I72+J72+K72+L72+M72+N72+O72</f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19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19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19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80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80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80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80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80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80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80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80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80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O41">
    <sortState ref="A6:O84">
      <sortCondition descending="1" sortBy="value" ref="C6:C84"/>
    </sortState>
  </autoFilter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84"/>
  <sheetViews>
    <sheetView zoomScalePageLayoutView="0" workbookViewId="0" topLeftCell="A1">
      <selection activeCell="A6" sqref="A6:O84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171" t="s">
        <v>61</v>
      </c>
      <c r="D2" s="172"/>
      <c r="F2" s="173"/>
      <c r="G2" s="173"/>
    </row>
    <row r="3" ht="15" customHeight="1"/>
    <row r="4" spans="1:4" ht="15" customHeight="1">
      <c r="A4" s="15"/>
      <c r="B4" s="10"/>
      <c r="C4" s="10"/>
      <c r="D4" s="10"/>
    </row>
    <row r="5" spans="1:15" s="38" customFormat="1" ht="15" customHeight="1">
      <c r="A5" s="58" t="s">
        <v>9</v>
      </c>
      <c r="B5" s="58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76" t="s">
        <v>1</v>
      </c>
      <c r="I5" s="58" t="s">
        <v>2</v>
      </c>
      <c r="J5" s="57" t="s">
        <v>3</v>
      </c>
      <c r="K5" s="77" t="s">
        <v>4</v>
      </c>
      <c r="L5" s="78" t="s">
        <v>19</v>
      </c>
      <c r="M5" s="73" t="s">
        <v>20</v>
      </c>
      <c r="N5" s="74" t="s">
        <v>21</v>
      </c>
      <c r="O5" s="75" t="s">
        <v>22</v>
      </c>
    </row>
    <row r="6" spans="1:15" ht="15" customHeight="1">
      <c r="A6" s="68"/>
      <c r="B6" s="119"/>
      <c r="C6" s="65">
        <f aca="true" t="shared" si="0" ref="C6:C69">(LARGE(F6:O6,1))+(LARGE(F6:O6,2))+(LARGE(F6:O6,3))+(LARGE(F6:O6,4))+(LARGE(F6:O6,5))+(LARGE(F6:O6,6))</f>
        <v>0</v>
      </c>
      <c r="D6" s="53">
        <f>E6+F6+G6+H6+I6+J6+K6+L6+M6+N6+O6</f>
        <v>0</v>
      </c>
      <c r="E6" s="94"/>
      <c r="F6" s="115">
        <v>0</v>
      </c>
      <c r="G6" s="56">
        <v>0</v>
      </c>
      <c r="H6" s="55">
        <v>0</v>
      </c>
      <c r="I6" s="56">
        <v>0</v>
      </c>
      <c r="J6" s="56">
        <v>0</v>
      </c>
      <c r="K6" s="94"/>
      <c r="L6" s="56">
        <v>0</v>
      </c>
      <c r="M6" s="56">
        <v>0</v>
      </c>
      <c r="N6" s="93">
        <v>0</v>
      </c>
      <c r="O6" s="55">
        <v>0</v>
      </c>
    </row>
    <row r="7" spans="1:15" ht="15" customHeight="1">
      <c r="A7" s="68"/>
      <c r="B7" s="119"/>
      <c r="C7" s="65">
        <f t="shared" si="0"/>
        <v>0</v>
      </c>
      <c r="D7" s="53">
        <f>E7+F7+G7+H7+I7+J7+K7+L7+M7+N7+O7</f>
        <v>0</v>
      </c>
      <c r="E7" s="94"/>
      <c r="F7" s="115">
        <v>0</v>
      </c>
      <c r="G7" s="56">
        <v>0</v>
      </c>
      <c r="H7" s="55">
        <v>0</v>
      </c>
      <c r="I7" s="56">
        <v>0</v>
      </c>
      <c r="J7" s="56">
        <v>0</v>
      </c>
      <c r="K7" s="94"/>
      <c r="L7" s="56">
        <v>0</v>
      </c>
      <c r="M7" s="56">
        <v>0</v>
      </c>
      <c r="N7" s="93">
        <v>0</v>
      </c>
      <c r="O7" s="55">
        <v>0</v>
      </c>
    </row>
    <row r="8" spans="1:15" ht="15" customHeight="1">
      <c r="A8" s="68"/>
      <c r="B8" s="119"/>
      <c r="C8" s="65">
        <f t="shared" si="0"/>
        <v>0</v>
      </c>
      <c r="D8" s="53">
        <f aca="true" t="shared" si="1" ref="D8:D71">E8+F8+G8+H8+I8+J8+K8+L8+M8+N8+O8</f>
        <v>0</v>
      </c>
      <c r="E8" s="94"/>
      <c r="F8" s="115">
        <v>0</v>
      </c>
      <c r="G8" s="56">
        <v>0</v>
      </c>
      <c r="H8" s="55">
        <v>0</v>
      </c>
      <c r="I8" s="56">
        <v>0</v>
      </c>
      <c r="J8" s="56">
        <v>0</v>
      </c>
      <c r="K8" s="94"/>
      <c r="L8" s="56">
        <v>0</v>
      </c>
      <c r="M8" s="56">
        <v>0</v>
      </c>
      <c r="N8" s="93">
        <v>0</v>
      </c>
      <c r="O8" s="55">
        <v>0</v>
      </c>
    </row>
    <row r="9" spans="1:15" ht="15" customHeight="1">
      <c r="A9" s="68"/>
      <c r="B9" s="119"/>
      <c r="C9" s="65">
        <f t="shared" si="0"/>
        <v>0</v>
      </c>
      <c r="D9" s="53">
        <f t="shared" si="1"/>
        <v>0</v>
      </c>
      <c r="E9" s="93"/>
      <c r="F9" s="115">
        <v>0</v>
      </c>
      <c r="G9" s="56">
        <v>0</v>
      </c>
      <c r="H9" s="55">
        <v>0</v>
      </c>
      <c r="I9" s="56">
        <v>0</v>
      </c>
      <c r="J9" s="56">
        <v>0</v>
      </c>
      <c r="K9" s="93"/>
      <c r="L9" s="56">
        <v>0</v>
      </c>
      <c r="M9" s="56">
        <v>0</v>
      </c>
      <c r="N9" s="93">
        <v>0</v>
      </c>
      <c r="O9" s="55">
        <v>0</v>
      </c>
    </row>
    <row r="10" spans="1:15" ht="15" customHeight="1">
      <c r="A10" s="68"/>
      <c r="B10" s="119"/>
      <c r="C10" s="65">
        <f t="shared" si="0"/>
        <v>0</v>
      </c>
      <c r="D10" s="53">
        <f t="shared" si="1"/>
        <v>0</v>
      </c>
      <c r="E10" s="94"/>
      <c r="F10" s="115">
        <v>0</v>
      </c>
      <c r="G10" s="56">
        <v>0</v>
      </c>
      <c r="H10" s="55">
        <v>0</v>
      </c>
      <c r="I10" s="56">
        <v>0</v>
      </c>
      <c r="J10" s="56">
        <v>0</v>
      </c>
      <c r="K10" s="94"/>
      <c r="L10" s="56">
        <v>0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19"/>
      <c r="C11" s="65">
        <f t="shared" si="0"/>
        <v>0</v>
      </c>
      <c r="D11" s="53">
        <f t="shared" si="1"/>
        <v>0</v>
      </c>
      <c r="E11" s="94"/>
      <c r="F11" s="115">
        <v>0</v>
      </c>
      <c r="G11" s="56">
        <v>0</v>
      </c>
      <c r="H11" s="55">
        <v>0</v>
      </c>
      <c r="I11" s="56">
        <v>0</v>
      </c>
      <c r="J11" s="56">
        <v>0</v>
      </c>
      <c r="K11" s="94"/>
      <c r="L11" s="56">
        <v>0</v>
      </c>
      <c r="M11" s="56">
        <v>0</v>
      </c>
      <c r="N11" s="93">
        <v>0</v>
      </c>
      <c r="O11" s="55">
        <v>0</v>
      </c>
    </row>
    <row r="12" spans="1:15" ht="15" customHeight="1">
      <c r="A12" s="68"/>
      <c r="B12" s="119"/>
      <c r="C12" s="65">
        <f t="shared" si="0"/>
        <v>0</v>
      </c>
      <c r="D12" s="53">
        <f t="shared" si="1"/>
        <v>0</v>
      </c>
      <c r="E12" s="94"/>
      <c r="F12" s="115">
        <v>0</v>
      </c>
      <c r="G12" s="56">
        <v>0</v>
      </c>
      <c r="H12" s="55">
        <v>0</v>
      </c>
      <c r="I12" s="56">
        <v>0</v>
      </c>
      <c r="J12" s="56">
        <v>0</v>
      </c>
      <c r="K12" s="94"/>
      <c r="L12" s="56">
        <v>0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19"/>
      <c r="C13" s="65">
        <f t="shared" si="0"/>
        <v>0</v>
      </c>
      <c r="D13" s="53">
        <f t="shared" si="1"/>
        <v>0</v>
      </c>
      <c r="E13" s="93"/>
      <c r="F13" s="115">
        <v>0</v>
      </c>
      <c r="G13" s="56">
        <v>0</v>
      </c>
      <c r="H13" s="55">
        <v>0</v>
      </c>
      <c r="I13" s="56">
        <v>0</v>
      </c>
      <c r="J13" s="56">
        <v>0</v>
      </c>
      <c r="K13" s="93"/>
      <c r="L13" s="56">
        <v>0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19"/>
      <c r="C14" s="65">
        <f t="shared" si="0"/>
        <v>0</v>
      </c>
      <c r="D14" s="53">
        <f t="shared" si="1"/>
        <v>0</v>
      </c>
      <c r="E14" s="93"/>
      <c r="F14" s="115">
        <v>0</v>
      </c>
      <c r="G14" s="56">
        <v>0</v>
      </c>
      <c r="H14" s="55">
        <v>0</v>
      </c>
      <c r="I14" s="56">
        <v>0</v>
      </c>
      <c r="J14" s="56">
        <v>0</v>
      </c>
      <c r="K14" s="93"/>
      <c r="L14" s="56">
        <v>0</v>
      </c>
      <c r="M14" s="56">
        <v>0</v>
      </c>
      <c r="N14" s="93">
        <v>0</v>
      </c>
      <c r="O14" s="55">
        <v>0</v>
      </c>
    </row>
    <row r="15" spans="1:15" ht="15" customHeight="1">
      <c r="A15" s="68"/>
      <c r="B15" s="119"/>
      <c r="C15" s="65">
        <f t="shared" si="0"/>
        <v>0</v>
      </c>
      <c r="D15" s="53">
        <f t="shared" si="1"/>
        <v>0</v>
      </c>
      <c r="E15" s="93"/>
      <c r="F15" s="115">
        <v>0</v>
      </c>
      <c r="G15" s="56">
        <v>0</v>
      </c>
      <c r="H15" s="55">
        <v>0</v>
      </c>
      <c r="I15" s="56">
        <v>0</v>
      </c>
      <c r="J15" s="56">
        <v>0</v>
      </c>
      <c r="K15" s="93"/>
      <c r="L15" s="56">
        <v>0</v>
      </c>
      <c r="M15" s="56">
        <v>0</v>
      </c>
      <c r="N15" s="93">
        <v>0</v>
      </c>
      <c r="O15" s="55">
        <v>0</v>
      </c>
    </row>
    <row r="16" spans="1:15" ht="15" customHeight="1">
      <c r="A16" s="68"/>
      <c r="B16" s="119"/>
      <c r="C16" s="65">
        <f t="shared" si="0"/>
        <v>0</v>
      </c>
      <c r="D16" s="53">
        <f t="shared" si="1"/>
        <v>0</v>
      </c>
      <c r="E16" s="94"/>
      <c r="F16" s="115">
        <v>0</v>
      </c>
      <c r="G16" s="56">
        <v>0</v>
      </c>
      <c r="H16" s="55">
        <v>0</v>
      </c>
      <c r="I16" s="56">
        <v>0</v>
      </c>
      <c r="J16" s="56">
        <v>0</v>
      </c>
      <c r="K16" s="94"/>
      <c r="L16" s="56">
        <v>0</v>
      </c>
      <c r="M16" s="56">
        <v>0</v>
      </c>
      <c r="N16" s="93">
        <v>0</v>
      </c>
      <c r="O16" s="55">
        <v>0</v>
      </c>
    </row>
    <row r="17" spans="1:15" ht="15" customHeight="1">
      <c r="A17" s="118"/>
      <c r="B17" s="119"/>
      <c r="C17" s="65">
        <f t="shared" si="0"/>
        <v>0</v>
      </c>
      <c r="D17" s="53">
        <f t="shared" si="1"/>
        <v>0</v>
      </c>
      <c r="E17" s="94"/>
      <c r="F17" s="115">
        <v>0</v>
      </c>
      <c r="G17" s="56">
        <v>0</v>
      </c>
      <c r="H17" s="55">
        <v>0</v>
      </c>
      <c r="I17" s="56">
        <v>0</v>
      </c>
      <c r="J17" s="56">
        <v>0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15" ht="15" customHeight="1">
      <c r="A18" s="59"/>
      <c r="B18" s="119"/>
      <c r="C18" s="65">
        <f t="shared" si="0"/>
        <v>0</v>
      </c>
      <c r="D18" s="53">
        <f t="shared" si="1"/>
        <v>0</v>
      </c>
      <c r="E18" s="94"/>
      <c r="F18" s="115">
        <v>0</v>
      </c>
      <c r="G18" s="56">
        <v>0</v>
      </c>
      <c r="H18" s="55">
        <v>0</v>
      </c>
      <c r="I18" s="56">
        <v>0</v>
      </c>
      <c r="J18" s="56">
        <v>0</v>
      </c>
      <c r="K18" s="94"/>
      <c r="L18" s="56">
        <v>0</v>
      </c>
      <c r="M18" s="56">
        <v>0</v>
      </c>
      <c r="N18" s="93">
        <v>0</v>
      </c>
      <c r="O18" s="55">
        <v>0</v>
      </c>
    </row>
    <row r="19" spans="1:15" ht="15" customHeight="1">
      <c r="A19" s="59"/>
      <c r="B19" s="119"/>
      <c r="C19" s="65">
        <f t="shared" si="0"/>
        <v>0</v>
      </c>
      <c r="D19" s="53">
        <f t="shared" si="1"/>
        <v>0</v>
      </c>
      <c r="E19" s="94"/>
      <c r="F19" s="115">
        <v>0</v>
      </c>
      <c r="G19" s="56">
        <v>0</v>
      </c>
      <c r="H19" s="55">
        <v>0</v>
      </c>
      <c r="I19" s="56">
        <v>0</v>
      </c>
      <c r="J19" s="56">
        <v>0</v>
      </c>
      <c r="K19" s="94"/>
      <c r="L19" s="56">
        <v>0</v>
      </c>
      <c r="M19" s="56">
        <v>0</v>
      </c>
      <c r="N19" s="93">
        <v>0</v>
      </c>
      <c r="O19" s="55">
        <v>0</v>
      </c>
    </row>
    <row r="20" spans="1:15" ht="15" customHeight="1">
      <c r="A20" s="59"/>
      <c r="B20" s="119"/>
      <c r="C20" s="65">
        <f t="shared" si="0"/>
        <v>0</v>
      </c>
      <c r="D20" s="53">
        <f t="shared" si="1"/>
        <v>0</v>
      </c>
      <c r="E20" s="94"/>
      <c r="F20" s="115">
        <v>0</v>
      </c>
      <c r="G20" s="56">
        <v>0</v>
      </c>
      <c r="H20" s="55">
        <v>0</v>
      </c>
      <c r="I20" s="56">
        <v>0</v>
      </c>
      <c r="J20" s="56">
        <v>0</v>
      </c>
      <c r="K20" s="94"/>
      <c r="L20" s="56">
        <v>0</v>
      </c>
      <c r="M20" s="56">
        <v>0</v>
      </c>
      <c r="N20" s="93">
        <v>0</v>
      </c>
      <c r="O20" s="55">
        <v>0</v>
      </c>
    </row>
    <row r="21" spans="1:15" ht="15" customHeight="1">
      <c r="A21" s="59"/>
      <c r="B21" s="119"/>
      <c r="C21" s="65">
        <f t="shared" si="0"/>
        <v>0</v>
      </c>
      <c r="D21" s="53">
        <f t="shared" si="1"/>
        <v>0</v>
      </c>
      <c r="E21" s="94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0</v>
      </c>
      <c r="M21" s="56">
        <v>0</v>
      </c>
      <c r="N21" s="93">
        <v>0</v>
      </c>
      <c r="O21" s="55">
        <v>0</v>
      </c>
    </row>
    <row r="22" spans="1:15" ht="15" customHeight="1">
      <c r="A22" s="59"/>
      <c r="B22" s="119"/>
      <c r="C22" s="65">
        <f t="shared" si="0"/>
        <v>0</v>
      </c>
      <c r="D22" s="53">
        <f t="shared" si="1"/>
        <v>0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0</v>
      </c>
      <c r="M22" s="56">
        <v>0</v>
      </c>
      <c r="N22" s="93">
        <v>0</v>
      </c>
      <c r="O22" s="55">
        <v>0</v>
      </c>
    </row>
    <row r="23" spans="1:15" ht="15" customHeight="1">
      <c r="A23" s="59"/>
      <c r="B23" s="119"/>
      <c r="C23" s="65">
        <f t="shared" si="0"/>
        <v>0</v>
      </c>
      <c r="D23" s="53">
        <f t="shared" si="1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 customHeight="1">
      <c r="A24" s="59"/>
      <c r="B24" s="119"/>
      <c r="C24" s="65">
        <f t="shared" si="0"/>
        <v>0</v>
      </c>
      <c r="D24" s="53">
        <f t="shared" si="1"/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 customHeight="1">
      <c r="A25" s="120"/>
      <c r="B25" s="119"/>
      <c r="C25" s="65">
        <f t="shared" si="0"/>
        <v>0</v>
      </c>
      <c r="D25" s="53">
        <f t="shared" si="1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 customHeight="1">
      <c r="A26" s="68"/>
      <c r="B26" s="119"/>
      <c r="C26" s="65">
        <f t="shared" si="0"/>
        <v>0</v>
      </c>
      <c r="D26" s="53">
        <f t="shared" si="1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 customHeight="1">
      <c r="A27" s="68"/>
      <c r="B27" s="119"/>
      <c r="C27" s="65">
        <f t="shared" si="0"/>
        <v>0</v>
      </c>
      <c r="D27" s="53">
        <f t="shared" si="1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 customHeight="1">
      <c r="A28" s="59"/>
      <c r="B28" s="119"/>
      <c r="C28" s="65">
        <f t="shared" si="0"/>
        <v>0</v>
      </c>
      <c r="D28" s="53">
        <f t="shared" si="1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 customHeight="1">
      <c r="A29" s="59"/>
      <c r="B29" s="119"/>
      <c r="C29" s="65">
        <f t="shared" si="0"/>
        <v>0</v>
      </c>
      <c r="D29" s="53">
        <f t="shared" si="1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 customHeight="1">
      <c r="A30" s="68"/>
      <c r="B30" s="119"/>
      <c r="C30" s="65">
        <f t="shared" si="0"/>
        <v>0</v>
      </c>
      <c r="D30" s="53">
        <f t="shared" si="1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 customHeight="1">
      <c r="A31" s="68"/>
      <c r="B31" s="119"/>
      <c r="C31" s="65">
        <f t="shared" si="0"/>
        <v>0</v>
      </c>
      <c r="D31" s="53">
        <f t="shared" si="1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 customHeight="1">
      <c r="A32" s="68"/>
      <c r="B32" s="119"/>
      <c r="C32" s="65">
        <f t="shared" si="0"/>
        <v>0</v>
      </c>
      <c r="D32" s="53">
        <f t="shared" si="1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 customHeight="1">
      <c r="A33" s="68"/>
      <c r="B33" s="119"/>
      <c r="C33" s="65">
        <f t="shared" si="0"/>
        <v>0</v>
      </c>
      <c r="D33" s="53">
        <f t="shared" si="1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 customHeight="1">
      <c r="A34" s="68"/>
      <c r="B34" s="119"/>
      <c r="C34" s="65">
        <f t="shared" si="0"/>
        <v>0</v>
      </c>
      <c r="D34" s="53">
        <f t="shared" si="1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 customHeight="1">
      <c r="A35" s="68"/>
      <c r="B35" s="119"/>
      <c r="C35" s="65">
        <f t="shared" si="0"/>
        <v>0</v>
      </c>
      <c r="D35" s="53">
        <f t="shared" si="1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 customHeight="1">
      <c r="A36" s="68"/>
      <c r="B36" s="119"/>
      <c r="C36" s="65">
        <f t="shared" si="0"/>
        <v>0</v>
      </c>
      <c r="D36" s="53">
        <f t="shared" si="1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 customHeight="1">
      <c r="A37" s="68"/>
      <c r="B37" s="119"/>
      <c r="C37" s="65">
        <f t="shared" si="0"/>
        <v>0</v>
      </c>
      <c r="D37" s="53">
        <f t="shared" si="1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 customHeight="1">
      <c r="A38" s="68"/>
      <c r="B38" s="119"/>
      <c r="C38" s="65">
        <f t="shared" si="0"/>
        <v>0</v>
      </c>
      <c r="D38" s="53">
        <f t="shared" si="1"/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 customHeight="1">
      <c r="A39" s="68"/>
      <c r="B39" s="119"/>
      <c r="C39" s="65">
        <f t="shared" si="0"/>
        <v>0</v>
      </c>
      <c r="D39" s="53">
        <f t="shared" si="1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 customHeight="1">
      <c r="A40" s="68"/>
      <c r="B40" s="119"/>
      <c r="C40" s="65">
        <f t="shared" si="0"/>
        <v>0</v>
      </c>
      <c r="D40" s="53">
        <f t="shared" si="1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 customHeight="1">
      <c r="A41" s="68"/>
      <c r="B41" s="119"/>
      <c r="C41" s="65">
        <f t="shared" si="0"/>
        <v>0</v>
      </c>
      <c r="D41" s="53">
        <f t="shared" si="1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 customHeight="1">
      <c r="A42" s="68"/>
      <c r="B42" s="119"/>
      <c r="C42" s="65">
        <f t="shared" si="0"/>
        <v>0</v>
      </c>
      <c r="D42" s="53">
        <f t="shared" si="1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 customHeight="1">
      <c r="A43" s="68"/>
      <c r="B43" s="119"/>
      <c r="C43" s="65">
        <f t="shared" si="0"/>
        <v>0</v>
      </c>
      <c r="D43" s="53">
        <f t="shared" si="1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 customHeight="1">
      <c r="A44" s="68"/>
      <c r="B44" s="119"/>
      <c r="C44" s="65">
        <f t="shared" si="0"/>
        <v>0</v>
      </c>
      <c r="D44" s="53">
        <f t="shared" si="1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 customHeight="1">
      <c r="A45" s="68"/>
      <c r="B45" s="119"/>
      <c r="C45" s="65">
        <f t="shared" si="0"/>
        <v>0</v>
      </c>
      <c r="D45" s="53">
        <f t="shared" si="1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 customHeight="1">
      <c r="A46" s="68"/>
      <c r="B46" s="119"/>
      <c r="C46" s="65">
        <f t="shared" si="0"/>
        <v>0</v>
      </c>
      <c r="D46" s="53">
        <f t="shared" si="1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 customHeight="1">
      <c r="A47" s="68"/>
      <c r="B47" s="119"/>
      <c r="C47" s="65">
        <f t="shared" si="0"/>
        <v>0</v>
      </c>
      <c r="D47" s="53">
        <f t="shared" si="1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 customHeight="1">
      <c r="A48" s="68"/>
      <c r="B48" s="119"/>
      <c r="C48" s="65">
        <f t="shared" si="0"/>
        <v>0</v>
      </c>
      <c r="D48" s="53">
        <f t="shared" si="1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 customHeight="1">
      <c r="A49" s="68"/>
      <c r="B49" s="119"/>
      <c r="C49" s="65">
        <f t="shared" si="0"/>
        <v>0</v>
      </c>
      <c r="D49" s="53">
        <f t="shared" si="1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 customHeight="1">
      <c r="A50" s="68"/>
      <c r="B50" s="119"/>
      <c r="C50" s="65">
        <f t="shared" si="0"/>
        <v>0</v>
      </c>
      <c r="D50" s="53">
        <f t="shared" si="1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 customHeight="1">
      <c r="A51" s="68"/>
      <c r="B51" s="119"/>
      <c r="C51" s="65">
        <f t="shared" si="0"/>
        <v>0</v>
      </c>
      <c r="D51" s="53">
        <f t="shared" si="1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 customHeight="1">
      <c r="A52" s="68"/>
      <c r="B52" s="119"/>
      <c r="C52" s="65">
        <f t="shared" si="0"/>
        <v>0</v>
      </c>
      <c r="D52" s="53">
        <f t="shared" si="1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 customHeight="1">
      <c r="A53" s="68"/>
      <c r="B53" s="119"/>
      <c r="C53" s="65">
        <f t="shared" si="0"/>
        <v>0</v>
      </c>
      <c r="D53" s="53">
        <f t="shared" si="1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 customHeight="1">
      <c r="A54" s="68"/>
      <c r="B54" s="119"/>
      <c r="C54" s="65">
        <f t="shared" si="0"/>
        <v>0</v>
      </c>
      <c r="D54" s="53">
        <f t="shared" si="1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 customHeight="1">
      <c r="A55" s="68"/>
      <c r="B55" s="119"/>
      <c r="C55" s="65">
        <f t="shared" si="0"/>
        <v>0</v>
      </c>
      <c r="D55" s="53">
        <f t="shared" si="1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 customHeight="1">
      <c r="A56" s="68"/>
      <c r="B56" s="119"/>
      <c r="C56" s="65">
        <f t="shared" si="0"/>
        <v>0</v>
      </c>
      <c r="D56" s="53">
        <f t="shared" si="1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 customHeight="1">
      <c r="A57" s="68"/>
      <c r="B57" s="119"/>
      <c r="C57" s="65">
        <f t="shared" si="0"/>
        <v>0</v>
      </c>
      <c r="D57" s="53">
        <f t="shared" si="1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 customHeight="1">
      <c r="A58" s="68"/>
      <c r="B58" s="119"/>
      <c r="C58" s="65">
        <f t="shared" si="0"/>
        <v>0</v>
      </c>
      <c r="D58" s="53">
        <f t="shared" si="1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 customHeight="1">
      <c r="A59" s="68"/>
      <c r="B59" s="119"/>
      <c r="C59" s="65">
        <f t="shared" si="0"/>
        <v>0</v>
      </c>
      <c r="D59" s="53">
        <f t="shared" si="1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 customHeight="1">
      <c r="A60" s="68"/>
      <c r="B60" s="119"/>
      <c r="C60" s="65">
        <f t="shared" si="0"/>
        <v>0</v>
      </c>
      <c r="D60" s="53">
        <f t="shared" si="1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 customHeight="1">
      <c r="A61" s="68"/>
      <c r="B61" s="119"/>
      <c r="C61" s="65">
        <f t="shared" si="0"/>
        <v>0</v>
      </c>
      <c r="D61" s="53">
        <f t="shared" si="1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 customHeight="1">
      <c r="A62" s="68"/>
      <c r="B62" s="119"/>
      <c r="C62" s="65">
        <f t="shared" si="0"/>
        <v>0</v>
      </c>
      <c r="D62" s="53">
        <f t="shared" si="1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 customHeight="1">
      <c r="A63" s="68"/>
      <c r="B63" s="119"/>
      <c r="C63" s="65">
        <f t="shared" si="0"/>
        <v>0</v>
      </c>
      <c r="D63" s="53">
        <f t="shared" si="1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 customHeight="1">
      <c r="A64" s="68"/>
      <c r="B64" s="119"/>
      <c r="C64" s="65">
        <f t="shared" si="0"/>
        <v>0</v>
      </c>
      <c r="D64" s="53">
        <f t="shared" si="1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19"/>
      <c r="C65" s="65">
        <f t="shared" si="0"/>
        <v>0</v>
      </c>
      <c r="D65" s="53">
        <f t="shared" si="1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19"/>
      <c r="C66" s="65">
        <f t="shared" si="0"/>
        <v>0</v>
      </c>
      <c r="D66" s="53">
        <f t="shared" si="1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19"/>
      <c r="C67" s="65">
        <f t="shared" si="0"/>
        <v>0</v>
      </c>
      <c r="D67" s="53">
        <f t="shared" si="1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19"/>
      <c r="C68" s="65">
        <f t="shared" si="0"/>
        <v>0</v>
      </c>
      <c r="D68" s="53">
        <f t="shared" si="1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19"/>
      <c r="C69" s="65">
        <f t="shared" si="0"/>
        <v>0</v>
      </c>
      <c r="D69" s="53">
        <f t="shared" si="1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19"/>
      <c r="C70" s="65">
        <f aca="true" t="shared" si="2" ref="C70:C81">(LARGE(F70:O70,1))+(LARGE(F70:O70,2))+(LARGE(F70:O70,3))+(LARGE(F70:O70,4))+(LARGE(F70:O70,5))+(LARGE(F70:O70,6))</f>
        <v>0</v>
      </c>
      <c r="D70" s="53">
        <f t="shared" si="1"/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19"/>
      <c r="C71" s="65">
        <f t="shared" si="2"/>
        <v>0</v>
      </c>
      <c r="D71" s="53">
        <f t="shared" si="1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19"/>
      <c r="C72" s="65">
        <f t="shared" si="2"/>
        <v>0</v>
      </c>
      <c r="D72" s="53">
        <f aca="true" t="shared" si="3" ref="D72:D81">E72+F72+G72+H72+I72+J72+K72+L72+M72+N72+O72</f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19"/>
      <c r="C73" s="65">
        <f t="shared" si="2"/>
        <v>0</v>
      </c>
      <c r="D73" s="53">
        <f t="shared" si="3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19"/>
      <c r="C74" s="65">
        <f t="shared" si="2"/>
        <v>0</v>
      </c>
      <c r="D74" s="53">
        <f t="shared" si="3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19"/>
      <c r="C75" s="65">
        <f t="shared" si="2"/>
        <v>0</v>
      </c>
      <c r="D75" s="53">
        <f t="shared" si="3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80"/>
      <c r="C76" s="65">
        <f t="shared" si="2"/>
        <v>0</v>
      </c>
      <c r="D76" s="53">
        <f t="shared" si="3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80"/>
      <c r="C77" s="65">
        <f t="shared" si="2"/>
        <v>0</v>
      </c>
      <c r="D77" s="53">
        <f t="shared" si="3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80"/>
      <c r="C78" s="65">
        <f t="shared" si="2"/>
        <v>0</v>
      </c>
      <c r="D78" s="53">
        <f t="shared" si="3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80"/>
      <c r="C79" s="65">
        <f t="shared" si="2"/>
        <v>0</v>
      </c>
      <c r="D79" s="53">
        <f t="shared" si="3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80"/>
      <c r="C80" s="65">
        <f t="shared" si="2"/>
        <v>0</v>
      </c>
      <c r="D80" s="53">
        <f t="shared" si="3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80"/>
      <c r="C81" s="65">
        <f t="shared" si="2"/>
        <v>0</v>
      </c>
      <c r="D81" s="53">
        <f t="shared" si="3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80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80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80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O35"/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84"/>
  <sheetViews>
    <sheetView zoomScalePageLayoutView="0" workbookViewId="0" topLeftCell="A1">
      <selection activeCell="A9" sqref="A9"/>
    </sheetView>
  </sheetViews>
  <sheetFormatPr defaultColWidth="8.8515625" defaultRowHeight="12.75"/>
  <cols>
    <col min="1" max="1" width="15.7109375" style="6" customWidth="1"/>
    <col min="2" max="2" width="32.8515625" style="6" bestFit="1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172" t="s">
        <v>11</v>
      </c>
      <c r="D2" s="172"/>
      <c r="F2" s="173"/>
      <c r="G2" s="173"/>
    </row>
    <row r="3" ht="15" customHeight="1"/>
    <row r="4" spans="1:4" ht="15" customHeight="1">
      <c r="A4" s="15"/>
      <c r="C4" s="10"/>
      <c r="D4" s="10"/>
    </row>
    <row r="5" spans="1:15" s="38" customFormat="1" ht="15" customHeight="1">
      <c r="A5" s="58" t="s">
        <v>9</v>
      </c>
      <c r="B5" s="66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76" t="s">
        <v>1</v>
      </c>
      <c r="I5" s="58" t="s">
        <v>2</v>
      </c>
      <c r="J5" s="57" t="s">
        <v>3</v>
      </c>
      <c r="K5" s="96" t="s">
        <v>4</v>
      </c>
      <c r="L5" s="97" t="s">
        <v>19</v>
      </c>
      <c r="M5" s="73" t="s">
        <v>20</v>
      </c>
      <c r="N5" s="74" t="s">
        <v>21</v>
      </c>
      <c r="O5" s="75" t="s">
        <v>22</v>
      </c>
    </row>
    <row r="6" spans="1:15" ht="15" customHeight="1">
      <c r="A6" s="68"/>
      <c r="B6" s="123" t="s">
        <v>193</v>
      </c>
      <c r="C6" s="65">
        <f aca="true" t="shared" si="0" ref="C6:C28">(LARGE(F6:O6,1))+(LARGE(F6:O6,2))+(LARGE(F6:O6,3))+(LARGE(F6:O6,4))+(LARGE(F6:O6,5))+(LARGE(F6:O6,6))</f>
        <v>193</v>
      </c>
      <c r="D6" s="53">
        <f aca="true" t="shared" si="1" ref="D6:D28">E6+F6+G6+H6+I6+J6+K6+L6+M6+N6+O6</f>
        <v>193</v>
      </c>
      <c r="E6" s="94"/>
      <c r="F6" s="115">
        <v>32</v>
      </c>
      <c r="G6" s="56">
        <v>14</v>
      </c>
      <c r="H6" s="55">
        <v>39</v>
      </c>
      <c r="I6" s="56">
        <v>38</v>
      </c>
      <c r="J6" s="56">
        <v>37</v>
      </c>
      <c r="K6" s="94"/>
      <c r="L6" s="56">
        <v>33</v>
      </c>
      <c r="M6" s="56">
        <v>0</v>
      </c>
      <c r="N6" s="93">
        <v>0</v>
      </c>
      <c r="O6" s="55">
        <v>0</v>
      </c>
    </row>
    <row r="7" spans="1:15" ht="15" customHeight="1">
      <c r="A7" s="68"/>
      <c r="B7" s="123" t="s">
        <v>191</v>
      </c>
      <c r="C7" s="65">
        <f t="shared" si="0"/>
        <v>137</v>
      </c>
      <c r="D7" s="53">
        <f t="shared" si="1"/>
        <v>137</v>
      </c>
      <c r="E7" s="94"/>
      <c r="F7" s="115">
        <v>24</v>
      </c>
      <c r="G7" s="56">
        <v>32</v>
      </c>
      <c r="H7" s="55">
        <v>22</v>
      </c>
      <c r="I7" s="56">
        <v>14</v>
      </c>
      <c r="J7" s="56">
        <v>25</v>
      </c>
      <c r="K7" s="94"/>
      <c r="L7" s="56">
        <v>20</v>
      </c>
      <c r="M7" s="56">
        <v>0</v>
      </c>
      <c r="N7" s="93">
        <v>0</v>
      </c>
      <c r="O7" s="55">
        <v>0</v>
      </c>
    </row>
    <row r="8" spans="1:15" ht="15" customHeight="1">
      <c r="A8" s="68"/>
      <c r="B8" s="123" t="s">
        <v>243</v>
      </c>
      <c r="C8" s="65">
        <f t="shared" si="0"/>
        <v>130</v>
      </c>
      <c r="D8" s="53">
        <f t="shared" si="1"/>
        <v>130</v>
      </c>
      <c r="E8" s="94"/>
      <c r="F8" s="115">
        <v>36</v>
      </c>
      <c r="G8" s="56">
        <v>0</v>
      </c>
      <c r="H8" s="55">
        <v>35</v>
      </c>
      <c r="I8" s="56">
        <v>33</v>
      </c>
      <c r="J8" s="56">
        <v>0</v>
      </c>
      <c r="K8" s="94"/>
      <c r="L8" s="56">
        <v>26</v>
      </c>
      <c r="M8" s="56">
        <v>0</v>
      </c>
      <c r="N8" s="93">
        <v>0</v>
      </c>
      <c r="O8" s="55">
        <v>0</v>
      </c>
    </row>
    <row r="9" spans="1:15" ht="15" customHeight="1">
      <c r="A9" s="68" t="s">
        <v>186</v>
      </c>
      <c r="B9" s="139" t="s">
        <v>195</v>
      </c>
      <c r="C9" s="65">
        <f t="shared" si="0"/>
        <v>107</v>
      </c>
      <c r="D9" s="53">
        <f t="shared" si="1"/>
        <v>107</v>
      </c>
      <c r="E9" s="94"/>
      <c r="F9" s="115">
        <v>14</v>
      </c>
      <c r="G9" s="56">
        <v>26</v>
      </c>
      <c r="H9" s="55">
        <v>29</v>
      </c>
      <c r="I9" s="56">
        <v>14</v>
      </c>
      <c r="J9" s="56">
        <v>0</v>
      </c>
      <c r="K9" s="94"/>
      <c r="L9" s="56">
        <v>24</v>
      </c>
      <c r="M9" s="56">
        <v>0</v>
      </c>
      <c r="N9" s="93">
        <v>0</v>
      </c>
      <c r="O9" s="55">
        <v>0</v>
      </c>
    </row>
    <row r="10" spans="1:15" ht="15" customHeight="1">
      <c r="A10" s="68"/>
      <c r="B10" s="123" t="s">
        <v>194</v>
      </c>
      <c r="C10" s="65">
        <f t="shared" si="0"/>
        <v>107</v>
      </c>
      <c r="D10" s="53">
        <f t="shared" si="1"/>
        <v>107</v>
      </c>
      <c r="E10" s="93"/>
      <c r="F10" s="115">
        <v>27</v>
      </c>
      <c r="G10" s="56">
        <v>37</v>
      </c>
      <c r="H10" s="55">
        <v>14</v>
      </c>
      <c r="I10" s="56">
        <v>0</v>
      </c>
      <c r="J10" s="56">
        <v>0</v>
      </c>
      <c r="K10" s="93"/>
      <c r="L10" s="56">
        <v>29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24" t="s">
        <v>196</v>
      </c>
      <c r="C11" s="65">
        <f t="shared" si="0"/>
        <v>82</v>
      </c>
      <c r="D11" s="53">
        <f t="shared" si="1"/>
        <v>82</v>
      </c>
      <c r="E11" s="94"/>
      <c r="F11" s="115">
        <v>0</v>
      </c>
      <c r="G11" s="56">
        <v>22</v>
      </c>
      <c r="H11" s="55">
        <v>19</v>
      </c>
      <c r="I11" s="56">
        <v>23</v>
      </c>
      <c r="J11" s="56">
        <v>0</v>
      </c>
      <c r="K11" s="94"/>
      <c r="L11" s="56">
        <v>18</v>
      </c>
      <c r="M11" s="56">
        <v>0</v>
      </c>
      <c r="N11" s="93">
        <v>0</v>
      </c>
      <c r="O11" s="55">
        <v>0</v>
      </c>
    </row>
    <row r="12" spans="1:15" ht="15" customHeight="1">
      <c r="A12" s="68"/>
      <c r="B12" s="125" t="s">
        <v>230</v>
      </c>
      <c r="C12" s="65">
        <f t="shared" si="0"/>
        <v>69</v>
      </c>
      <c r="D12" s="53">
        <f t="shared" si="1"/>
        <v>69</v>
      </c>
      <c r="E12" s="94"/>
      <c r="F12" s="115">
        <v>0</v>
      </c>
      <c r="G12" s="56">
        <v>0</v>
      </c>
      <c r="H12" s="55">
        <v>0</v>
      </c>
      <c r="I12" s="56">
        <v>27</v>
      </c>
      <c r="J12" s="56">
        <v>21</v>
      </c>
      <c r="K12" s="94"/>
      <c r="L12" s="56">
        <v>21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23" t="s">
        <v>192</v>
      </c>
      <c r="C13" s="65">
        <f t="shared" si="0"/>
        <v>64</v>
      </c>
      <c r="D13" s="53">
        <f t="shared" si="1"/>
        <v>64</v>
      </c>
      <c r="E13" s="94"/>
      <c r="F13" s="115">
        <v>39</v>
      </c>
      <c r="G13" s="56">
        <v>0</v>
      </c>
      <c r="H13" s="55">
        <v>25</v>
      </c>
      <c r="I13" s="56">
        <v>0</v>
      </c>
      <c r="J13" s="56">
        <v>0</v>
      </c>
      <c r="K13" s="94"/>
      <c r="L13" s="56">
        <v>0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25" t="s">
        <v>247</v>
      </c>
      <c r="C14" s="65">
        <f t="shared" si="0"/>
        <v>40</v>
      </c>
      <c r="D14" s="53">
        <f t="shared" si="1"/>
        <v>40</v>
      </c>
      <c r="E14" s="94"/>
      <c r="F14" s="115">
        <v>0</v>
      </c>
      <c r="G14" s="56">
        <v>0</v>
      </c>
      <c r="H14" s="55">
        <v>0</v>
      </c>
      <c r="I14" s="56">
        <v>0</v>
      </c>
      <c r="J14" s="56">
        <v>0</v>
      </c>
      <c r="K14" s="94"/>
      <c r="L14" s="56">
        <v>40</v>
      </c>
      <c r="M14" s="56">
        <v>0</v>
      </c>
      <c r="N14" s="93">
        <v>0</v>
      </c>
      <c r="O14" s="55">
        <v>0</v>
      </c>
    </row>
    <row r="15" spans="1:15" ht="15" customHeight="1">
      <c r="A15" s="68" t="s">
        <v>186</v>
      </c>
      <c r="B15" s="124" t="s">
        <v>198</v>
      </c>
      <c r="C15" s="65">
        <f t="shared" si="0"/>
        <v>39</v>
      </c>
      <c r="D15" s="53">
        <f t="shared" si="1"/>
        <v>39</v>
      </c>
      <c r="E15" s="93"/>
      <c r="F15" s="115">
        <v>0</v>
      </c>
      <c r="G15" s="56">
        <v>0</v>
      </c>
      <c r="H15" s="55">
        <v>20</v>
      </c>
      <c r="I15" s="56">
        <v>0</v>
      </c>
      <c r="J15" s="56">
        <v>0</v>
      </c>
      <c r="K15" s="93"/>
      <c r="L15" s="56">
        <v>19</v>
      </c>
      <c r="M15" s="56">
        <v>0</v>
      </c>
      <c r="N15" s="93">
        <v>0</v>
      </c>
      <c r="O15" s="55">
        <v>0</v>
      </c>
    </row>
    <row r="16" spans="1:15" ht="15" customHeight="1">
      <c r="A16" s="68"/>
      <c r="B16" s="125" t="s">
        <v>248</v>
      </c>
      <c r="C16" s="65">
        <f t="shared" si="0"/>
        <v>37</v>
      </c>
      <c r="D16" s="53">
        <f t="shared" si="1"/>
        <v>37</v>
      </c>
      <c r="E16" s="94"/>
      <c r="F16" s="115">
        <v>0</v>
      </c>
      <c r="G16" s="56">
        <v>0</v>
      </c>
      <c r="H16" s="55">
        <v>0</v>
      </c>
      <c r="I16" s="56">
        <v>0</v>
      </c>
      <c r="J16" s="56">
        <v>0</v>
      </c>
      <c r="K16" s="94"/>
      <c r="L16" s="56">
        <v>37</v>
      </c>
      <c r="M16" s="56">
        <v>0</v>
      </c>
      <c r="N16" s="93">
        <v>0</v>
      </c>
      <c r="O16" s="55">
        <v>0</v>
      </c>
    </row>
    <row r="17" spans="1:15" ht="15" customHeight="1">
      <c r="A17" s="68"/>
      <c r="B17" s="124" t="s">
        <v>199</v>
      </c>
      <c r="C17" s="65">
        <f t="shared" si="0"/>
        <v>36</v>
      </c>
      <c r="D17" s="53">
        <f t="shared" si="1"/>
        <v>36</v>
      </c>
      <c r="E17" s="93"/>
      <c r="F17" s="115">
        <v>0</v>
      </c>
      <c r="G17" s="56">
        <v>0</v>
      </c>
      <c r="H17" s="55">
        <v>18</v>
      </c>
      <c r="I17" s="56">
        <v>0</v>
      </c>
      <c r="J17" s="56">
        <v>18</v>
      </c>
      <c r="K17" s="93"/>
      <c r="L17" s="56">
        <v>0</v>
      </c>
      <c r="M17" s="56">
        <v>0</v>
      </c>
      <c r="N17" s="93">
        <v>0</v>
      </c>
      <c r="O17" s="55">
        <v>0</v>
      </c>
    </row>
    <row r="18" spans="1:15" ht="15" customHeight="1">
      <c r="A18" s="60"/>
      <c r="B18" s="125" t="s">
        <v>242</v>
      </c>
      <c r="C18" s="65">
        <f t="shared" si="0"/>
        <v>30</v>
      </c>
      <c r="D18" s="53">
        <f t="shared" si="1"/>
        <v>30</v>
      </c>
      <c r="E18" s="94"/>
      <c r="F18" s="115">
        <v>0</v>
      </c>
      <c r="G18" s="56">
        <v>0</v>
      </c>
      <c r="H18" s="55">
        <v>0</v>
      </c>
      <c r="I18" s="56">
        <v>0</v>
      </c>
      <c r="J18" s="56">
        <v>30</v>
      </c>
      <c r="K18" s="94"/>
      <c r="L18" s="56">
        <v>0</v>
      </c>
      <c r="M18" s="56">
        <v>0</v>
      </c>
      <c r="N18" s="93">
        <v>0</v>
      </c>
      <c r="O18" s="55">
        <v>0</v>
      </c>
    </row>
    <row r="19" spans="1:15" ht="15" customHeight="1">
      <c r="A19" s="59"/>
      <c r="B19" s="125" t="s">
        <v>249</v>
      </c>
      <c r="C19" s="65">
        <f t="shared" si="0"/>
        <v>23</v>
      </c>
      <c r="D19" s="53">
        <f t="shared" si="1"/>
        <v>23</v>
      </c>
      <c r="E19" s="94"/>
      <c r="F19" s="115">
        <v>0</v>
      </c>
      <c r="G19" s="56">
        <v>0</v>
      </c>
      <c r="H19" s="55">
        <v>0</v>
      </c>
      <c r="I19" s="56">
        <v>0</v>
      </c>
      <c r="J19" s="56">
        <v>0</v>
      </c>
      <c r="K19" s="94"/>
      <c r="L19" s="56">
        <v>23</v>
      </c>
      <c r="M19" s="56">
        <v>0</v>
      </c>
      <c r="N19" s="93">
        <v>0</v>
      </c>
      <c r="O19" s="55">
        <v>0</v>
      </c>
    </row>
    <row r="20" spans="1:15" ht="15" customHeight="1">
      <c r="A20" s="59"/>
      <c r="B20" s="125" t="s">
        <v>240</v>
      </c>
      <c r="C20" s="65">
        <f t="shared" si="0"/>
        <v>22</v>
      </c>
      <c r="D20" s="53">
        <f t="shared" si="1"/>
        <v>22</v>
      </c>
      <c r="E20" s="94"/>
      <c r="F20" s="115">
        <v>0</v>
      </c>
      <c r="G20" s="56">
        <v>0</v>
      </c>
      <c r="H20" s="55">
        <v>0</v>
      </c>
      <c r="I20" s="56">
        <v>0</v>
      </c>
      <c r="J20" s="56">
        <v>0</v>
      </c>
      <c r="K20" s="94"/>
      <c r="L20" s="56">
        <v>22</v>
      </c>
      <c r="M20" s="56">
        <v>0</v>
      </c>
      <c r="N20" s="93">
        <v>0</v>
      </c>
      <c r="O20" s="55">
        <v>0</v>
      </c>
    </row>
    <row r="21" spans="1:15" ht="15" customHeight="1">
      <c r="A21" s="59"/>
      <c r="B21" s="124" t="s">
        <v>197</v>
      </c>
      <c r="C21" s="65">
        <f t="shared" si="0"/>
        <v>19</v>
      </c>
      <c r="D21" s="53">
        <f t="shared" si="1"/>
        <v>19</v>
      </c>
      <c r="E21" s="93"/>
      <c r="F21" s="115">
        <v>0</v>
      </c>
      <c r="G21" s="56">
        <v>19</v>
      </c>
      <c r="H21" s="55">
        <v>0</v>
      </c>
      <c r="I21" s="56">
        <v>0</v>
      </c>
      <c r="J21" s="56">
        <v>0</v>
      </c>
      <c r="K21" s="93"/>
      <c r="L21" s="56">
        <v>0</v>
      </c>
      <c r="M21" s="56">
        <v>0</v>
      </c>
      <c r="N21" s="93">
        <v>0</v>
      </c>
      <c r="O21" s="55">
        <v>0</v>
      </c>
    </row>
    <row r="22" spans="1:15" ht="15" customHeight="1">
      <c r="A22" s="59"/>
      <c r="B22" s="125" t="s">
        <v>250</v>
      </c>
      <c r="C22" s="65">
        <f t="shared" si="0"/>
        <v>14</v>
      </c>
      <c r="D22" s="53">
        <f t="shared" si="1"/>
        <v>14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14</v>
      </c>
      <c r="M22" s="56">
        <v>0</v>
      </c>
      <c r="N22" s="93">
        <v>0</v>
      </c>
      <c r="O22" s="55">
        <v>0</v>
      </c>
    </row>
    <row r="23" spans="1:15" ht="15" customHeight="1">
      <c r="A23" s="59"/>
      <c r="B23" s="125"/>
      <c r="C23" s="65">
        <f t="shared" si="0"/>
        <v>0</v>
      </c>
      <c r="D23" s="53">
        <f t="shared" si="1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 customHeight="1">
      <c r="A24" s="59"/>
      <c r="B24" s="125"/>
      <c r="C24" s="65">
        <f t="shared" si="0"/>
        <v>0</v>
      </c>
      <c r="D24" s="53">
        <f t="shared" si="1"/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 customHeight="1">
      <c r="A25" s="120"/>
      <c r="B25" s="125"/>
      <c r="C25" s="65">
        <f t="shared" si="0"/>
        <v>0</v>
      </c>
      <c r="D25" s="53">
        <f t="shared" si="1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 customHeight="1">
      <c r="A26" s="68"/>
      <c r="B26" s="125"/>
      <c r="C26" s="65">
        <f t="shared" si="0"/>
        <v>0</v>
      </c>
      <c r="D26" s="53">
        <f t="shared" si="1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 customHeight="1">
      <c r="A27" s="68"/>
      <c r="B27" s="125"/>
      <c r="C27" s="65">
        <f t="shared" si="0"/>
        <v>0</v>
      </c>
      <c r="D27" s="53">
        <f t="shared" si="1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 customHeight="1">
      <c r="A28" s="59"/>
      <c r="B28" s="125"/>
      <c r="C28" s="65">
        <f t="shared" si="0"/>
        <v>0</v>
      </c>
      <c r="D28" s="53">
        <f t="shared" si="1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 customHeight="1">
      <c r="A29" s="59"/>
      <c r="B29" s="125"/>
      <c r="C29" s="65">
        <f aca="true" t="shared" si="2" ref="C29:C69">(LARGE(F29:O29,1))+(LARGE(F29:O29,2))+(LARGE(F29:O29,3))+(LARGE(F29:O29,4))+(LARGE(F29:O29,5))+(LARGE(F29:O29,6))</f>
        <v>0</v>
      </c>
      <c r="D29" s="53">
        <f aca="true" t="shared" si="3" ref="D29:D71">E29+F29+G29+H29+I29+J29+K29+L29+M29+N29+O29</f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 customHeight="1">
      <c r="A30" s="68"/>
      <c r="B30" s="125"/>
      <c r="C30" s="65">
        <f t="shared" si="2"/>
        <v>0</v>
      </c>
      <c r="D30" s="53">
        <f t="shared" si="3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 customHeight="1">
      <c r="A31" s="68"/>
      <c r="B31" s="125"/>
      <c r="C31" s="65">
        <f t="shared" si="2"/>
        <v>0</v>
      </c>
      <c r="D31" s="53">
        <f t="shared" si="3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 customHeight="1">
      <c r="A32" s="68"/>
      <c r="B32" s="125"/>
      <c r="C32" s="65">
        <f t="shared" si="2"/>
        <v>0</v>
      </c>
      <c r="D32" s="53">
        <f t="shared" si="3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 customHeight="1">
      <c r="A33" s="68"/>
      <c r="B33" s="125"/>
      <c r="C33" s="65">
        <f t="shared" si="2"/>
        <v>0</v>
      </c>
      <c r="D33" s="53">
        <f t="shared" si="3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 customHeight="1">
      <c r="A34" s="68"/>
      <c r="B34" s="125"/>
      <c r="C34" s="65">
        <f t="shared" si="2"/>
        <v>0</v>
      </c>
      <c r="D34" s="53">
        <f t="shared" si="3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 customHeight="1">
      <c r="A35" s="68"/>
      <c r="B35" s="125"/>
      <c r="C35" s="65">
        <f t="shared" si="2"/>
        <v>0</v>
      </c>
      <c r="D35" s="53">
        <f t="shared" si="3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 customHeight="1">
      <c r="A36" s="68"/>
      <c r="B36" s="125"/>
      <c r="C36" s="65">
        <f t="shared" si="2"/>
        <v>0</v>
      </c>
      <c r="D36" s="53">
        <f t="shared" si="3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 customHeight="1">
      <c r="A37" s="68"/>
      <c r="B37" s="125"/>
      <c r="C37" s="65">
        <f t="shared" si="2"/>
        <v>0</v>
      </c>
      <c r="D37" s="53">
        <f t="shared" si="3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 customHeight="1">
      <c r="A38" s="68"/>
      <c r="B38" s="125"/>
      <c r="C38" s="65">
        <f t="shared" si="2"/>
        <v>0</v>
      </c>
      <c r="D38" s="53">
        <f t="shared" si="3"/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 customHeight="1">
      <c r="A39" s="68"/>
      <c r="B39" s="125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 customHeight="1">
      <c r="A40" s="68"/>
      <c r="B40" s="125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 customHeight="1">
      <c r="A41" s="68"/>
      <c r="B41" s="125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 customHeight="1">
      <c r="A42" s="68"/>
      <c r="B42" s="125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 customHeight="1">
      <c r="A43" s="68"/>
      <c r="B43" s="125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 customHeight="1">
      <c r="A44" s="68"/>
      <c r="B44" s="125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 customHeight="1">
      <c r="A45" s="68"/>
      <c r="B45" s="125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 customHeight="1">
      <c r="A46" s="68"/>
      <c r="B46" s="125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 customHeight="1">
      <c r="A47" s="68"/>
      <c r="B47" s="125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 customHeight="1">
      <c r="A48" s="68"/>
      <c r="B48" s="125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 customHeight="1">
      <c r="A49" s="68"/>
      <c r="B49" s="125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 customHeight="1">
      <c r="A50" s="68"/>
      <c r="B50" s="125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 customHeight="1">
      <c r="A51" s="68"/>
      <c r="B51" s="125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 customHeight="1">
      <c r="A52" s="68"/>
      <c r="B52" s="125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 customHeight="1">
      <c r="A53" s="68"/>
      <c r="B53" s="125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 customHeight="1">
      <c r="A54" s="68"/>
      <c r="B54" s="125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 customHeight="1">
      <c r="A55" s="68"/>
      <c r="B55" s="125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 customHeight="1">
      <c r="A56" s="68"/>
      <c r="B56" s="125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 customHeight="1">
      <c r="A57" s="68"/>
      <c r="B57" s="125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 customHeight="1">
      <c r="A58" s="68"/>
      <c r="B58" s="125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 customHeight="1">
      <c r="A59" s="68"/>
      <c r="B59" s="125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 customHeight="1">
      <c r="A60" s="68"/>
      <c r="B60" s="125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 customHeight="1">
      <c r="A61" s="68"/>
      <c r="B61" s="125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>
      <c r="A62" s="68"/>
      <c r="B62" s="125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>
      <c r="A63" s="68"/>
      <c r="B63" s="125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>
      <c r="A64" s="68"/>
      <c r="B64" s="125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25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25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25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25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25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25"/>
      <c r="C70" s="65">
        <f aca="true" t="shared" si="4" ref="C70:C81">(LARGE(F70:O70,1))+(LARGE(F70:O70,2))+(LARGE(F70:O70,3))+(LARGE(F70:O70,4))+(LARGE(F70:O70,5))+(LARGE(F70:O70,6))</f>
        <v>0</v>
      </c>
      <c r="D70" s="53">
        <f t="shared" si="3"/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25"/>
      <c r="C71" s="65">
        <f t="shared" si="4"/>
        <v>0</v>
      </c>
      <c r="D71" s="53">
        <f t="shared" si="3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25"/>
      <c r="C72" s="65">
        <f t="shared" si="4"/>
        <v>0</v>
      </c>
      <c r="D72" s="53">
        <f aca="true" t="shared" si="5" ref="D72:D81">E72+F72+G72+H72+I72+J72+K72+L72+M72+N72+O72</f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25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25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25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126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126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126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126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126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126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126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126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126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O28">
    <sortState ref="A6:O84">
      <sortCondition descending="1" sortBy="value" ref="C6:C84"/>
    </sortState>
  </autoFilter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84"/>
  <sheetViews>
    <sheetView zoomScalePageLayoutView="0" workbookViewId="0" topLeftCell="A1">
      <selection activeCell="G21" sqref="G21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171" t="s">
        <v>266</v>
      </c>
      <c r="D2" s="172"/>
      <c r="F2" s="173"/>
      <c r="G2" s="173"/>
    </row>
    <row r="3" ht="15" customHeight="1"/>
    <row r="4" spans="1:4" ht="15" customHeight="1">
      <c r="A4" s="15"/>
      <c r="C4" s="10"/>
      <c r="D4" s="10"/>
    </row>
    <row r="5" spans="1:15" s="38" customFormat="1" ht="15" customHeight="1">
      <c r="A5" s="58" t="s">
        <v>9</v>
      </c>
      <c r="B5" s="66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76" t="s">
        <v>1</v>
      </c>
      <c r="I5" s="58" t="s">
        <v>2</v>
      </c>
      <c r="J5" s="57" t="s">
        <v>3</v>
      </c>
      <c r="K5" s="77" t="s">
        <v>4</v>
      </c>
      <c r="L5" s="97" t="s">
        <v>19</v>
      </c>
      <c r="M5" s="73" t="s">
        <v>20</v>
      </c>
      <c r="N5" s="74" t="s">
        <v>21</v>
      </c>
      <c r="O5" s="75" t="s">
        <v>22</v>
      </c>
    </row>
    <row r="6" spans="1:15" ht="15" customHeight="1">
      <c r="A6" s="68"/>
      <c r="B6" s="123" t="s">
        <v>201</v>
      </c>
      <c r="C6" s="65">
        <f aca="true" t="shared" si="0" ref="C6:C33">(LARGE(F6:O6,1))+(LARGE(F6:O6,2))+(LARGE(F6:O6,3))+(LARGE(F6:O6,4))+(LARGE(F6:O6,5))+(LARGE(F6:O6,6))</f>
        <v>160</v>
      </c>
      <c r="D6" s="53">
        <f aca="true" t="shared" si="1" ref="D6:D33">E6+F6+G6+H6+I6+J6+K6+L6+M6+N6+O6</f>
        <v>160</v>
      </c>
      <c r="E6" s="94"/>
      <c r="F6" s="115">
        <v>37</v>
      </c>
      <c r="G6" s="56">
        <v>37</v>
      </c>
      <c r="H6" s="55">
        <v>30</v>
      </c>
      <c r="I6" s="56">
        <v>19</v>
      </c>
      <c r="J6" s="56">
        <v>37</v>
      </c>
      <c r="K6" s="94"/>
      <c r="L6" s="56">
        <v>0</v>
      </c>
      <c r="M6" s="56">
        <v>0</v>
      </c>
      <c r="N6" s="93">
        <v>0</v>
      </c>
      <c r="O6" s="55">
        <v>0</v>
      </c>
    </row>
    <row r="7" spans="1:15" ht="15" customHeight="1">
      <c r="A7" s="68" t="s">
        <v>186</v>
      </c>
      <c r="B7" s="140" t="s">
        <v>208</v>
      </c>
      <c r="C7" s="65">
        <f t="shared" si="0"/>
        <v>88</v>
      </c>
      <c r="D7" s="53">
        <f t="shared" si="1"/>
        <v>88</v>
      </c>
      <c r="E7" s="93"/>
      <c r="F7" s="115">
        <v>21</v>
      </c>
      <c r="G7" s="56">
        <v>30</v>
      </c>
      <c r="H7" s="55">
        <v>23</v>
      </c>
      <c r="I7" s="56">
        <v>0</v>
      </c>
      <c r="J7" s="56">
        <v>14</v>
      </c>
      <c r="K7" s="93"/>
      <c r="L7" s="56">
        <v>0</v>
      </c>
      <c r="M7" s="56">
        <v>0</v>
      </c>
      <c r="N7" s="93">
        <v>0</v>
      </c>
      <c r="O7" s="55">
        <v>0</v>
      </c>
    </row>
    <row r="8" spans="1:15" ht="15" customHeight="1">
      <c r="A8" s="68"/>
      <c r="B8" s="123" t="s">
        <v>200</v>
      </c>
      <c r="C8" s="65">
        <f t="shared" si="0"/>
        <v>79</v>
      </c>
      <c r="D8" s="53">
        <f t="shared" si="1"/>
        <v>79</v>
      </c>
      <c r="E8" s="94"/>
      <c r="F8" s="115">
        <v>40</v>
      </c>
      <c r="G8" s="56">
        <v>0</v>
      </c>
      <c r="H8" s="55">
        <v>39</v>
      </c>
      <c r="I8" s="56">
        <v>0</v>
      </c>
      <c r="J8" s="56">
        <v>0</v>
      </c>
      <c r="K8" s="94"/>
      <c r="L8" s="56">
        <v>0</v>
      </c>
      <c r="M8" s="56">
        <v>0</v>
      </c>
      <c r="N8" s="93">
        <v>0</v>
      </c>
      <c r="O8" s="55">
        <v>0</v>
      </c>
    </row>
    <row r="9" spans="1:15" ht="15" customHeight="1">
      <c r="A9" s="68"/>
      <c r="B9" s="123" t="s">
        <v>206</v>
      </c>
      <c r="C9" s="65">
        <f t="shared" si="0"/>
        <v>71</v>
      </c>
      <c r="D9" s="53">
        <f t="shared" si="1"/>
        <v>71</v>
      </c>
      <c r="E9" s="94"/>
      <c r="F9" s="115">
        <v>23</v>
      </c>
      <c r="G9" s="56">
        <v>18</v>
      </c>
      <c r="H9" s="55">
        <v>16</v>
      </c>
      <c r="I9" s="56">
        <v>0</v>
      </c>
      <c r="J9" s="56">
        <v>14</v>
      </c>
      <c r="K9" s="94"/>
      <c r="L9" s="56">
        <v>0</v>
      </c>
      <c r="M9" s="56">
        <v>0</v>
      </c>
      <c r="N9" s="93">
        <v>0</v>
      </c>
      <c r="O9" s="55">
        <v>0</v>
      </c>
    </row>
    <row r="10" spans="1:15" ht="15" customHeight="1">
      <c r="A10" s="68"/>
      <c r="B10" s="124" t="s">
        <v>212</v>
      </c>
      <c r="C10" s="65">
        <f t="shared" si="0"/>
        <v>68</v>
      </c>
      <c r="D10" s="53">
        <f t="shared" si="1"/>
        <v>68</v>
      </c>
      <c r="E10" s="94"/>
      <c r="F10" s="115">
        <v>0</v>
      </c>
      <c r="G10" s="56">
        <v>0</v>
      </c>
      <c r="H10" s="55">
        <v>36</v>
      </c>
      <c r="I10" s="56">
        <v>0</v>
      </c>
      <c r="J10" s="56">
        <v>32</v>
      </c>
      <c r="K10" s="94"/>
      <c r="L10" s="56">
        <v>0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23" t="s">
        <v>205</v>
      </c>
      <c r="C11" s="65">
        <f t="shared" si="0"/>
        <v>66</v>
      </c>
      <c r="D11" s="53">
        <f t="shared" si="1"/>
        <v>66</v>
      </c>
      <c r="E11" s="94"/>
      <c r="F11" s="115">
        <v>24</v>
      </c>
      <c r="G11" s="56">
        <v>25</v>
      </c>
      <c r="H11" s="55">
        <v>17</v>
      </c>
      <c r="I11" s="56">
        <v>0</v>
      </c>
      <c r="J11" s="56">
        <v>0</v>
      </c>
      <c r="K11" s="94"/>
      <c r="L11" s="56">
        <v>0</v>
      </c>
      <c r="M11" s="56">
        <v>0</v>
      </c>
      <c r="N11" s="93">
        <v>0</v>
      </c>
      <c r="O11" s="55">
        <v>0</v>
      </c>
    </row>
    <row r="12" spans="1:15" ht="15" customHeight="1">
      <c r="A12" s="68"/>
      <c r="B12" s="140" t="s">
        <v>202</v>
      </c>
      <c r="C12" s="65">
        <f t="shared" si="0"/>
        <v>66</v>
      </c>
      <c r="D12" s="53">
        <f t="shared" si="1"/>
        <v>66</v>
      </c>
      <c r="E12" s="94"/>
      <c r="F12" s="115">
        <v>33</v>
      </c>
      <c r="G12" s="56">
        <v>0</v>
      </c>
      <c r="H12" s="55">
        <v>21</v>
      </c>
      <c r="I12" s="56">
        <v>12</v>
      </c>
      <c r="J12" s="56">
        <v>0</v>
      </c>
      <c r="K12" s="94"/>
      <c r="L12" s="56">
        <v>0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45" t="s">
        <v>203</v>
      </c>
      <c r="C13" s="65">
        <f t="shared" si="0"/>
        <v>55</v>
      </c>
      <c r="D13" s="53">
        <f t="shared" si="1"/>
        <v>55</v>
      </c>
      <c r="E13" s="93"/>
      <c r="F13" s="115">
        <v>29</v>
      </c>
      <c r="G13" s="56">
        <v>0</v>
      </c>
      <c r="H13" s="55">
        <v>26</v>
      </c>
      <c r="I13" s="56">
        <v>0</v>
      </c>
      <c r="J13" s="56">
        <v>0</v>
      </c>
      <c r="K13" s="93"/>
      <c r="L13" s="56">
        <v>0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23" t="s">
        <v>209</v>
      </c>
      <c r="C14" s="65">
        <f t="shared" si="0"/>
        <v>50</v>
      </c>
      <c r="D14" s="53">
        <f t="shared" si="1"/>
        <v>50</v>
      </c>
      <c r="E14" s="93"/>
      <c r="F14" s="115">
        <v>20</v>
      </c>
      <c r="G14" s="56">
        <v>0</v>
      </c>
      <c r="H14" s="55">
        <v>20</v>
      </c>
      <c r="I14" s="56">
        <v>10</v>
      </c>
      <c r="J14" s="56">
        <v>0</v>
      </c>
      <c r="K14" s="93"/>
      <c r="L14" s="56">
        <v>0</v>
      </c>
      <c r="M14" s="56">
        <v>0</v>
      </c>
      <c r="N14" s="93">
        <v>0</v>
      </c>
      <c r="O14" s="55">
        <v>0</v>
      </c>
    </row>
    <row r="15" spans="1:15" ht="15" customHeight="1">
      <c r="A15" s="68"/>
      <c r="B15" s="123" t="s">
        <v>204</v>
      </c>
      <c r="C15" s="65">
        <f t="shared" si="0"/>
        <v>44</v>
      </c>
      <c r="D15" s="53">
        <f t="shared" si="1"/>
        <v>44</v>
      </c>
      <c r="E15" s="94"/>
      <c r="F15" s="115">
        <v>26</v>
      </c>
      <c r="G15" s="56">
        <v>0</v>
      </c>
      <c r="H15" s="55">
        <v>18</v>
      </c>
      <c r="I15" s="56">
        <v>0</v>
      </c>
      <c r="J15" s="56">
        <v>0</v>
      </c>
      <c r="K15" s="94"/>
      <c r="L15" s="56">
        <v>0</v>
      </c>
      <c r="M15" s="56">
        <v>0</v>
      </c>
      <c r="N15" s="93">
        <v>0</v>
      </c>
      <c r="O15" s="55">
        <v>0</v>
      </c>
    </row>
    <row r="16" spans="1:15" ht="15" customHeight="1">
      <c r="A16" s="118"/>
      <c r="B16" s="124" t="s">
        <v>210</v>
      </c>
      <c r="C16" s="65">
        <f t="shared" si="0"/>
        <v>36</v>
      </c>
      <c r="D16" s="53">
        <f t="shared" si="1"/>
        <v>36</v>
      </c>
      <c r="E16" s="94"/>
      <c r="F16" s="115">
        <v>0</v>
      </c>
      <c r="G16" s="56">
        <v>17</v>
      </c>
      <c r="H16" s="55">
        <v>19</v>
      </c>
      <c r="I16" s="56">
        <v>0</v>
      </c>
      <c r="J16" s="56">
        <v>0</v>
      </c>
      <c r="K16" s="94"/>
      <c r="L16" s="56">
        <v>0</v>
      </c>
      <c r="M16" s="56">
        <v>0</v>
      </c>
      <c r="N16" s="93">
        <v>0</v>
      </c>
      <c r="O16" s="55">
        <v>0</v>
      </c>
    </row>
    <row r="17" spans="1:15" ht="15" customHeight="1">
      <c r="A17" s="68"/>
      <c r="B17" s="124" t="s">
        <v>239</v>
      </c>
      <c r="C17" s="65">
        <f t="shared" si="0"/>
        <v>26</v>
      </c>
      <c r="D17" s="53">
        <f t="shared" si="1"/>
        <v>26</v>
      </c>
      <c r="E17" s="94"/>
      <c r="F17" s="115">
        <v>0</v>
      </c>
      <c r="G17" s="56">
        <v>0</v>
      </c>
      <c r="H17" s="55">
        <v>0</v>
      </c>
      <c r="I17" s="56">
        <v>0</v>
      </c>
      <c r="J17" s="56">
        <v>26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15" ht="15" customHeight="1">
      <c r="A18" s="68"/>
      <c r="B18" s="123" t="s">
        <v>207</v>
      </c>
      <c r="C18" s="65">
        <f t="shared" si="0"/>
        <v>22</v>
      </c>
      <c r="D18" s="53">
        <f t="shared" si="1"/>
        <v>22</v>
      </c>
      <c r="E18" s="93"/>
      <c r="F18" s="115">
        <v>22</v>
      </c>
      <c r="G18" s="56">
        <v>0</v>
      </c>
      <c r="H18" s="55">
        <v>0</v>
      </c>
      <c r="I18" s="56">
        <v>0</v>
      </c>
      <c r="J18" s="56">
        <v>0</v>
      </c>
      <c r="K18" s="93"/>
      <c r="L18" s="56">
        <v>0</v>
      </c>
      <c r="M18" s="56">
        <v>0</v>
      </c>
      <c r="N18" s="93">
        <v>0</v>
      </c>
      <c r="O18" s="55">
        <v>0</v>
      </c>
    </row>
    <row r="19" spans="1:15" ht="15" customHeight="1">
      <c r="A19" s="68"/>
      <c r="B19" s="124" t="s">
        <v>240</v>
      </c>
      <c r="C19" s="65">
        <f t="shared" si="0"/>
        <v>22</v>
      </c>
      <c r="D19" s="53">
        <f t="shared" si="1"/>
        <v>22</v>
      </c>
      <c r="E19" s="94"/>
      <c r="F19" s="115">
        <v>0</v>
      </c>
      <c r="G19" s="56">
        <v>0</v>
      </c>
      <c r="H19" s="55">
        <v>0</v>
      </c>
      <c r="I19" s="56">
        <v>0</v>
      </c>
      <c r="J19" s="56">
        <v>22</v>
      </c>
      <c r="K19" s="94"/>
      <c r="L19" s="56">
        <v>0</v>
      </c>
      <c r="M19" s="56">
        <v>0</v>
      </c>
      <c r="N19" s="93">
        <v>0</v>
      </c>
      <c r="O19" s="55">
        <v>0</v>
      </c>
    </row>
    <row r="20" spans="1:15" ht="15" customHeight="1">
      <c r="A20" s="68"/>
      <c r="B20" s="124" t="s">
        <v>211</v>
      </c>
      <c r="C20" s="65">
        <f t="shared" si="0"/>
        <v>21</v>
      </c>
      <c r="D20" s="53">
        <f t="shared" si="1"/>
        <v>21</v>
      </c>
      <c r="E20" s="94"/>
      <c r="F20" s="115">
        <v>0</v>
      </c>
      <c r="G20" s="56">
        <v>21</v>
      </c>
      <c r="H20" s="55">
        <v>0</v>
      </c>
      <c r="I20" s="56">
        <v>0</v>
      </c>
      <c r="J20" s="56">
        <v>0</v>
      </c>
      <c r="K20" s="94"/>
      <c r="L20" s="56">
        <v>0</v>
      </c>
      <c r="M20" s="56">
        <v>0</v>
      </c>
      <c r="N20" s="93">
        <v>0</v>
      </c>
      <c r="O20" s="55">
        <v>0</v>
      </c>
    </row>
    <row r="21" spans="1:15" ht="15" customHeight="1">
      <c r="A21" s="68"/>
      <c r="B21" s="125"/>
      <c r="C21" s="65">
        <f t="shared" si="0"/>
        <v>0</v>
      </c>
      <c r="D21" s="53">
        <f t="shared" si="1"/>
        <v>0</v>
      </c>
      <c r="E21" s="94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0</v>
      </c>
      <c r="M21" s="56">
        <v>0</v>
      </c>
      <c r="N21" s="93">
        <v>0</v>
      </c>
      <c r="O21" s="55">
        <v>0</v>
      </c>
    </row>
    <row r="22" spans="1:15" ht="15" customHeight="1">
      <c r="A22" s="68"/>
      <c r="B22" s="125"/>
      <c r="C22" s="65">
        <f t="shared" si="0"/>
        <v>0</v>
      </c>
      <c r="D22" s="53">
        <f t="shared" si="1"/>
        <v>0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0</v>
      </c>
      <c r="M22" s="56">
        <v>0</v>
      </c>
      <c r="N22" s="93">
        <v>0</v>
      </c>
      <c r="O22" s="55">
        <v>0</v>
      </c>
    </row>
    <row r="23" spans="1:15" ht="15" customHeight="1">
      <c r="A23" s="68"/>
      <c r="B23" s="125"/>
      <c r="C23" s="65">
        <f t="shared" si="0"/>
        <v>0</v>
      </c>
      <c r="D23" s="53">
        <f t="shared" si="1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 customHeight="1">
      <c r="A24" s="68"/>
      <c r="B24" s="125"/>
      <c r="C24" s="65">
        <f t="shared" si="0"/>
        <v>0</v>
      </c>
      <c r="D24" s="53">
        <f t="shared" si="1"/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 customHeight="1">
      <c r="A25" s="120"/>
      <c r="B25" s="125"/>
      <c r="C25" s="65">
        <f t="shared" si="0"/>
        <v>0</v>
      </c>
      <c r="D25" s="53">
        <f t="shared" si="1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 customHeight="1">
      <c r="A26" s="68"/>
      <c r="B26" s="125"/>
      <c r="C26" s="65">
        <f t="shared" si="0"/>
        <v>0</v>
      </c>
      <c r="D26" s="53">
        <f t="shared" si="1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 customHeight="1">
      <c r="A27" s="68"/>
      <c r="B27" s="125"/>
      <c r="C27" s="65">
        <f t="shared" si="0"/>
        <v>0</v>
      </c>
      <c r="D27" s="53">
        <f t="shared" si="1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 customHeight="1">
      <c r="A28" s="59"/>
      <c r="B28" s="125"/>
      <c r="C28" s="65">
        <f t="shared" si="0"/>
        <v>0</v>
      </c>
      <c r="D28" s="53">
        <f t="shared" si="1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 customHeight="1">
      <c r="A29" s="59"/>
      <c r="B29" s="125"/>
      <c r="C29" s="65">
        <f t="shared" si="0"/>
        <v>0</v>
      </c>
      <c r="D29" s="53">
        <f t="shared" si="1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 customHeight="1">
      <c r="A30" s="68"/>
      <c r="B30" s="125"/>
      <c r="C30" s="65">
        <f t="shared" si="0"/>
        <v>0</v>
      </c>
      <c r="D30" s="53">
        <f t="shared" si="1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 customHeight="1">
      <c r="A31" s="68"/>
      <c r="B31" s="125"/>
      <c r="C31" s="65">
        <f t="shared" si="0"/>
        <v>0</v>
      </c>
      <c r="D31" s="53">
        <f t="shared" si="1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 customHeight="1">
      <c r="A32" s="68"/>
      <c r="B32" s="125"/>
      <c r="C32" s="65">
        <f t="shared" si="0"/>
        <v>0</v>
      </c>
      <c r="D32" s="53">
        <f t="shared" si="1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 customHeight="1">
      <c r="A33" s="68"/>
      <c r="B33" s="125"/>
      <c r="C33" s="65">
        <f t="shared" si="0"/>
        <v>0</v>
      </c>
      <c r="D33" s="53">
        <f t="shared" si="1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 customHeight="1">
      <c r="A34" s="68"/>
      <c r="B34" s="125"/>
      <c r="C34" s="65">
        <f aca="true" t="shared" si="2" ref="C34:C69">(LARGE(F34:O34,1))+(LARGE(F34:O34,2))+(LARGE(F34:O34,3))+(LARGE(F34:O34,4))+(LARGE(F34:O34,5))+(LARGE(F34:O34,6))</f>
        <v>0</v>
      </c>
      <c r="D34" s="53">
        <f aca="true" t="shared" si="3" ref="D34:D71">E34+F34+G34+H34+I34+J34+K34+L34+M34+N34+O34</f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 customHeight="1">
      <c r="A35" s="68"/>
      <c r="B35" s="125"/>
      <c r="C35" s="65">
        <f t="shared" si="2"/>
        <v>0</v>
      </c>
      <c r="D35" s="53">
        <f t="shared" si="3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 customHeight="1">
      <c r="A36" s="68"/>
      <c r="B36" s="125"/>
      <c r="C36" s="65">
        <f t="shared" si="2"/>
        <v>0</v>
      </c>
      <c r="D36" s="53">
        <f t="shared" si="3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 customHeight="1">
      <c r="A37" s="68"/>
      <c r="B37" s="125"/>
      <c r="C37" s="65">
        <f t="shared" si="2"/>
        <v>0</v>
      </c>
      <c r="D37" s="53">
        <f t="shared" si="3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 customHeight="1">
      <c r="A38" s="68"/>
      <c r="B38" s="125"/>
      <c r="C38" s="65">
        <f t="shared" si="2"/>
        <v>0</v>
      </c>
      <c r="D38" s="53">
        <f t="shared" si="3"/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 customHeight="1">
      <c r="A39" s="68"/>
      <c r="B39" s="125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 customHeight="1">
      <c r="A40" s="68"/>
      <c r="B40" s="125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 customHeight="1">
      <c r="A41" s="68"/>
      <c r="B41" s="125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 customHeight="1">
      <c r="A42" s="68"/>
      <c r="B42" s="125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 customHeight="1">
      <c r="A43" s="68"/>
      <c r="B43" s="125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 customHeight="1">
      <c r="A44" s="68"/>
      <c r="B44" s="125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 customHeight="1">
      <c r="A45" s="68"/>
      <c r="B45" s="125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 customHeight="1">
      <c r="A46" s="68"/>
      <c r="B46" s="125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 customHeight="1">
      <c r="A47" s="68"/>
      <c r="B47" s="125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 customHeight="1">
      <c r="A48" s="68"/>
      <c r="B48" s="125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 customHeight="1">
      <c r="A49" s="68"/>
      <c r="B49" s="125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 customHeight="1">
      <c r="A50" s="68"/>
      <c r="B50" s="125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 customHeight="1">
      <c r="A51" s="68"/>
      <c r="B51" s="125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 customHeight="1">
      <c r="A52" s="68"/>
      <c r="B52" s="125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 customHeight="1">
      <c r="A53" s="68"/>
      <c r="B53" s="125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 customHeight="1">
      <c r="A54" s="68"/>
      <c r="B54" s="125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 customHeight="1">
      <c r="A55" s="68"/>
      <c r="B55" s="125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 customHeight="1">
      <c r="A56" s="68"/>
      <c r="B56" s="125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 customHeight="1">
      <c r="A57" s="68"/>
      <c r="B57" s="125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 customHeight="1">
      <c r="A58" s="68"/>
      <c r="B58" s="125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 customHeight="1">
      <c r="A59" s="68"/>
      <c r="B59" s="125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 customHeight="1">
      <c r="A60" s="68"/>
      <c r="B60" s="125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>
      <c r="A61" s="68"/>
      <c r="B61" s="125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>
      <c r="A62" s="68"/>
      <c r="B62" s="125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>
      <c r="A63" s="68"/>
      <c r="B63" s="125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>
      <c r="A64" s="68"/>
      <c r="B64" s="125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25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25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25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25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25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25"/>
      <c r="C70" s="65">
        <f aca="true" t="shared" si="4" ref="C70:C81">(LARGE(F70:O70,1))+(LARGE(F70:O70,2))+(LARGE(F70:O70,3))+(LARGE(F70:O70,4))+(LARGE(F70:O70,5))+(LARGE(F70:O70,6))</f>
        <v>0</v>
      </c>
      <c r="D70" s="53">
        <f t="shared" si="3"/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25"/>
      <c r="C71" s="65">
        <f t="shared" si="4"/>
        <v>0</v>
      </c>
      <c r="D71" s="53">
        <f t="shared" si="3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25"/>
      <c r="C72" s="65">
        <f t="shared" si="4"/>
        <v>0</v>
      </c>
      <c r="D72" s="53">
        <f aca="true" t="shared" si="5" ref="D72:D81">E72+F72+G72+H72+I72+J72+K72+L72+M72+N72+O72</f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25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25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25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126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126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126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126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126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126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126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126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126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O33">
    <sortState ref="A6:O84">
      <sortCondition descending="1" sortBy="value" ref="C6:C84"/>
    </sortState>
  </autoFilter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84"/>
  <sheetViews>
    <sheetView zoomScalePageLayoutView="0" workbookViewId="0" topLeftCell="A3">
      <selection activeCell="F8" sqref="F8"/>
    </sheetView>
  </sheetViews>
  <sheetFormatPr defaultColWidth="8.8515625" defaultRowHeight="12.75"/>
  <cols>
    <col min="1" max="1" width="15.7109375" style="6" customWidth="1"/>
    <col min="2" max="2" width="24.140625" style="6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172" t="s">
        <v>36</v>
      </c>
      <c r="D2" s="172"/>
      <c r="F2" s="173"/>
      <c r="G2" s="173"/>
    </row>
    <row r="3" ht="15" customHeight="1"/>
    <row r="4" spans="1:4" ht="15" customHeight="1">
      <c r="A4" s="15"/>
      <c r="B4" s="10"/>
      <c r="C4" s="10"/>
      <c r="D4" s="10"/>
    </row>
    <row r="5" spans="1:15" s="38" customFormat="1" ht="15" customHeight="1">
      <c r="A5" s="58" t="s">
        <v>9</v>
      </c>
      <c r="B5" s="66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76" t="s">
        <v>1</v>
      </c>
      <c r="I5" s="58" t="s">
        <v>2</v>
      </c>
      <c r="J5" s="57" t="s">
        <v>3</v>
      </c>
      <c r="K5" s="77" t="s">
        <v>4</v>
      </c>
      <c r="L5" s="78" t="s">
        <v>19</v>
      </c>
      <c r="M5" s="73" t="s">
        <v>20</v>
      </c>
      <c r="N5" s="74" t="s">
        <v>21</v>
      </c>
      <c r="O5" s="75" t="s">
        <v>22</v>
      </c>
    </row>
    <row r="6" spans="1:15" ht="15" customHeight="1">
      <c r="A6" s="68"/>
      <c r="B6" s="121" t="s">
        <v>197</v>
      </c>
      <c r="C6" s="65">
        <f aca="true" t="shared" si="0" ref="C6:C31">(LARGE(F6:O6,1))+(LARGE(F6:O6,2))+(LARGE(F6:O6,3))+(LARGE(F6:O6,4))+(LARGE(F6:O6,5))+(LARGE(F6:O6,6))</f>
        <v>17</v>
      </c>
      <c r="D6" s="53">
        <f aca="true" t="shared" si="1" ref="D6:D31">E6+F6+G6+H6+I6+J6+K6+L6+M6+N6+O6</f>
        <v>17</v>
      </c>
      <c r="E6" s="94"/>
      <c r="F6" s="115">
        <v>17</v>
      </c>
      <c r="G6" s="56">
        <v>0</v>
      </c>
      <c r="H6" s="55">
        <v>0</v>
      </c>
      <c r="I6" s="56">
        <v>0</v>
      </c>
      <c r="J6" s="56">
        <v>0</v>
      </c>
      <c r="K6" s="94"/>
      <c r="L6" s="56">
        <v>0</v>
      </c>
      <c r="M6" s="56">
        <v>0</v>
      </c>
      <c r="N6" s="93">
        <v>0</v>
      </c>
      <c r="O6" s="55">
        <v>0</v>
      </c>
    </row>
    <row r="7" spans="1:15" ht="15" customHeight="1">
      <c r="A7" s="68"/>
      <c r="B7" s="121" t="s">
        <v>213</v>
      </c>
      <c r="C7" s="65">
        <f t="shared" si="0"/>
        <v>14</v>
      </c>
      <c r="D7" s="53">
        <f t="shared" si="1"/>
        <v>14</v>
      </c>
      <c r="E7" s="94"/>
      <c r="F7" s="115">
        <v>14</v>
      </c>
      <c r="G7" s="56">
        <v>0</v>
      </c>
      <c r="H7" s="55">
        <v>0</v>
      </c>
      <c r="I7" s="56">
        <v>0</v>
      </c>
      <c r="J7" s="56">
        <v>0</v>
      </c>
      <c r="K7" s="94"/>
      <c r="L7" s="56">
        <v>0</v>
      </c>
      <c r="M7" s="56">
        <v>0</v>
      </c>
      <c r="N7" s="93">
        <v>0</v>
      </c>
      <c r="O7" s="55">
        <v>0</v>
      </c>
    </row>
    <row r="8" spans="1:15" ht="15" customHeight="1">
      <c r="A8" s="68"/>
      <c r="B8" s="119"/>
      <c r="C8" s="65">
        <f t="shared" si="0"/>
        <v>0</v>
      </c>
      <c r="D8" s="53">
        <f t="shared" si="1"/>
        <v>0</v>
      </c>
      <c r="E8" s="94"/>
      <c r="F8" s="115">
        <v>0</v>
      </c>
      <c r="G8" s="56">
        <v>0</v>
      </c>
      <c r="H8" s="55">
        <v>0</v>
      </c>
      <c r="I8" s="56">
        <v>0</v>
      </c>
      <c r="J8" s="56">
        <v>0</v>
      </c>
      <c r="K8" s="94"/>
      <c r="L8" s="56">
        <v>0</v>
      </c>
      <c r="M8" s="56">
        <v>0</v>
      </c>
      <c r="N8" s="93">
        <v>0</v>
      </c>
      <c r="O8" s="55">
        <v>0</v>
      </c>
    </row>
    <row r="9" spans="1:15" ht="15" customHeight="1">
      <c r="A9" s="68"/>
      <c r="B9" s="119"/>
      <c r="C9" s="65">
        <f t="shared" si="0"/>
        <v>0</v>
      </c>
      <c r="D9" s="53">
        <f t="shared" si="1"/>
        <v>0</v>
      </c>
      <c r="E9" s="93"/>
      <c r="F9" s="115">
        <v>0</v>
      </c>
      <c r="G9" s="56">
        <v>0</v>
      </c>
      <c r="H9" s="55">
        <v>0</v>
      </c>
      <c r="I9" s="56">
        <v>0</v>
      </c>
      <c r="J9" s="56">
        <v>0</v>
      </c>
      <c r="K9" s="93"/>
      <c r="L9" s="56">
        <v>0</v>
      </c>
      <c r="M9" s="56">
        <v>0</v>
      </c>
      <c r="N9" s="93">
        <v>0</v>
      </c>
      <c r="O9" s="55">
        <v>0</v>
      </c>
    </row>
    <row r="10" spans="1:15" ht="15" customHeight="1">
      <c r="A10" s="68"/>
      <c r="B10" s="119"/>
      <c r="C10" s="65">
        <f t="shared" si="0"/>
        <v>0</v>
      </c>
      <c r="D10" s="53">
        <f t="shared" si="1"/>
        <v>0</v>
      </c>
      <c r="E10" s="94"/>
      <c r="F10" s="115">
        <v>0</v>
      </c>
      <c r="G10" s="56">
        <v>0</v>
      </c>
      <c r="H10" s="55">
        <v>0</v>
      </c>
      <c r="I10" s="56">
        <v>0</v>
      </c>
      <c r="J10" s="56">
        <v>0</v>
      </c>
      <c r="K10" s="94"/>
      <c r="L10" s="56">
        <v>0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19"/>
      <c r="C11" s="65">
        <f t="shared" si="0"/>
        <v>0</v>
      </c>
      <c r="D11" s="53">
        <f t="shared" si="1"/>
        <v>0</v>
      </c>
      <c r="E11" s="94"/>
      <c r="F11" s="115">
        <v>0</v>
      </c>
      <c r="G11" s="56">
        <v>0</v>
      </c>
      <c r="H11" s="55">
        <v>0</v>
      </c>
      <c r="I11" s="56">
        <v>0</v>
      </c>
      <c r="J11" s="56">
        <v>0</v>
      </c>
      <c r="K11" s="94"/>
      <c r="L11" s="56">
        <v>0</v>
      </c>
      <c r="M11" s="56">
        <v>0</v>
      </c>
      <c r="N11" s="93">
        <v>0</v>
      </c>
      <c r="O11" s="55">
        <v>0</v>
      </c>
    </row>
    <row r="12" spans="1:15" ht="15" customHeight="1">
      <c r="A12" s="68"/>
      <c r="B12" s="119"/>
      <c r="C12" s="65">
        <f t="shared" si="0"/>
        <v>0</v>
      </c>
      <c r="D12" s="53">
        <f t="shared" si="1"/>
        <v>0</v>
      </c>
      <c r="E12" s="94"/>
      <c r="F12" s="115">
        <v>0</v>
      </c>
      <c r="G12" s="56">
        <v>0</v>
      </c>
      <c r="H12" s="55">
        <v>0</v>
      </c>
      <c r="I12" s="56">
        <v>0</v>
      </c>
      <c r="J12" s="56">
        <v>0</v>
      </c>
      <c r="K12" s="94"/>
      <c r="L12" s="56">
        <v>0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19"/>
      <c r="C13" s="65">
        <f t="shared" si="0"/>
        <v>0</v>
      </c>
      <c r="D13" s="53">
        <f t="shared" si="1"/>
        <v>0</v>
      </c>
      <c r="E13" s="93"/>
      <c r="F13" s="115">
        <v>0</v>
      </c>
      <c r="G13" s="56">
        <v>0</v>
      </c>
      <c r="H13" s="55">
        <v>0</v>
      </c>
      <c r="I13" s="56">
        <v>0</v>
      </c>
      <c r="J13" s="56">
        <v>0</v>
      </c>
      <c r="K13" s="93"/>
      <c r="L13" s="56">
        <v>0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19"/>
      <c r="C14" s="65">
        <f t="shared" si="0"/>
        <v>0</v>
      </c>
      <c r="D14" s="53">
        <f t="shared" si="1"/>
        <v>0</v>
      </c>
      <c r="E14" s="93"/>
      <c r="F14" s="115">
        <v>0</v>
      </c>
      <c r="G14" s="56">
        <v>0</v>
      </c>
      <c r="H14" s="55">
        <v>0</v>
      </c>
      <c r="I14" s="56">
        <v>0</v>
      </c>
      <c r="J14" s="56">
        <v>0</v>
      </c>
      <c r="K14" s="93"/>
      <c r="L14" s="56">
        <v>0</v>
      </c>
      <c r="M14" s="56">
        <v>0</v>
      </c>
      <c r="N14" s="93">
        <v>0</v>
      </c>
      <c r="O14" s="55">
        <v>0</v>
      </c>
    </row>
    <row r="15" spans="1:15" ht="15" customHeight="1">
      <c r="A15" s="68"/>
      <c r="B15" s="119"/>
      <c r="C15" s="65">
        <f t="shared" si="0"/>
        <v>0</v>
      </c>
      <c r="D15" s="53">
        <f t="shared" si="1"/>
        <v>0</v>
      </c>
      <c r="E15" s="93"/>
      <c r="F15" s="115">
        <v>0</v>
      </c>
      <c r="G15" s="56">
        <v>0</v>
      </c>
      <c r="H15" s="55">
        <v>0</v>
      </c>
      <c r="I15" s="56">
        <v>0</v>
      </c>
      <c r="J15" s="56">
        <v>0</v>
      </c>
      <c r="K15" s="93"/>
      <c r="L15" s="56">
        <v>0</v>
      </c>
      <c r="M15" s="56">
        <v>0</v>
      </c>
      <c r="N15" s="93">
        <v>0</v>
      </c>
      <c r="O15" s="55">
        <v>0</v>
      </c>
    </row>
    <row r="16" spans="1:15" ht="15" customHeight="1">
      <c r="A16" s="68"/>
      <c r="B16" s="119"/>
      <c r="C16" s="65">
        <f t="shared" si="0"/>
        <v>0</v>
      </c>
      <c r="D16" s="53">
        <f t="shared" si="1"/>
        <v>0</v>
      </c>
      <c r="E16" s="94"/>
      <c r="F16" s="115">
        <v>0</v>
      </c>
      <c r="G16" s="56">
        <v>0</v>
      </c>
      <c r="H16" s="55">
        <v>0</v>
      </c>
      <c r="I16" s="56">
        <v>0</v>
      </c>
      <c r="J16" s="56">
        <v>0</v>
      </c>
      <c r="K16" s="94"/>
      <c r="L16" s="56">
        <v>0</v>
      </c>
      <c r="M16" s="56">
        <v>0</v>
      </c>
      <c r="N16" s="93">
        <v>0</v>
      </c>
      <c r="O16" s="55">
        <v>0</v>
      </c>
    </row>
    <row r="17" spans="1:15" ht="15" customHeight="1">
      <c r="A17" s="118"/>
      <c r="B17" s="119"/>
      <c r="C17" s="65">
        <f t="shared" si="0"/>
        <v>0</v>
      </c>
      <c r="D17" s="53">
        <f t="shared" si="1"/>
        <v>0</v>
      </c>
      <c r="E17" s="94"/>
      <c r="F17" s="115">
        <v>0</v>
      </c>
      <c r="G17" s="56">
        <v>0</v>
      </c>
      <c r="H17" s="55">
        <v>0</v>
      </c>
      <c r="I17" s="56">
        <v>0</v>
      </c>
      <c r="J17" s="56">
        <v>0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15" ht="15" customHeight="1">
      <c r="A18" s="59"/>
      <c r="B18" s="119"/>
      <c r="C18" s="65">
        <f t="shared" si="0"/>
        <v>0</v>
      </c>
      <c r="D18" s="53">
        <f t="shared" si="1"/>
        <v>0</v>
      </c>
      <c r="E18" s="94"/>
      <c r="F18" s="115">
        <v>0</v>
      </c>
      <c r="G18" s="56">
        <v>0</v>
      </c>
      <c r="H18" s="55">
        <v>0</v>
      </c>
      <c r="I18" s="56">
        <v>0</v>
      </c>
      <c r="J18" s="56">
        <v>0</v>
      </c>
      <c r="K18" s="94"/>
      <c r="L18" s="56">
        <v>0</v>
      </c>
      <c r="M18" s="56">
        <v>0</v>
      </c>
      <c r="N18" s="93">
        <v>0</v>
      </c>
      <c r="O18" s="55">
        <v>0</v>
      </c>
    </row>
    <row r="19" spans="1:15" ht="15" customHeight="1">
      <c r="A19" s="59"/>
      <c r="B19" s="119"/>
      <c r="C19" s="65">
        <f t="shared" si="0"/>
        <v>0</v>
      </c>
      <c r="D19" s="53">
        <f t="shared" si="1"/>
        <v>0</v>
      </c>
      <c r="E19" s="94"/>
      <c r="F19" s="115">
        <v>0</v>
      </c>
      <c r="G19" s="56">
        <v>0</v>
      </c>
      <c r="H19" s="55">
        <v>0</v>
      </c>
      <c r="I19" s="56">
        <v>0</v>
      </c>
      <c r="J19" s="56">
        <v>0</v>
      </c>
      <c r="K19" s="94"/>
      <c r="L19" s="56">
        <v>0</v>
      </c>
      <c r="M19" s="56">
        <v>0</v>
      </c>
      <c r="N19" s="93">
        <v>0</v>
      </c>
      <c r="O19" s="55">
        <v>0</v>
      </c>
    </row>
    <row r="20" spans="1:15" ht="15" customHeight="1">
      <c r="A20" s="59"/>
      <c r="B20" s="119"/>
      <c r="C20" s="65">
        <f t="shared" si="0"/>
        <v>0</v>
      </c>
      <c r="D20" s="53">
        <f t="shared" si="1"/>
        <v>0</v>
      </c>
      <c r="E20" s="94"/>
      <c r="F20" s="115">
        <v>0</v>
      </c>
      <c r="G20" s="56">
        <v>0</v>
      </c>
      <c r="H20" s="55">
        <v>0</v>
      </c>
      <c r="I20" s="56">
        <v>0</v>
      </c>
      <c r="J20" s="56">
        <v>0</v>
      </c>
      <c r="K20" s="94"/>
      <c r="L20" s="56">
        <v>0</v>
      </c>
      <c r="M20" s="56">
        <v>0</v>
      </c>
      <c r="N20" s="93">
        <v>0</v>
      </c>
      <c r="O20" s="55">
        <v>0</v>
      </c>
    </row>
    <row r="21" spans="1:15" ht="15" customHeight="1">
      <c r="A21" s="59"/>
      <c r="B21" s="119"/>
      <c r="C21" s="65">
        <f t="shared" si="0"/>
        <v>0</v>
      </c>
      <c r="D21" s="53">
        <f t="shared" si="1"/>
        <v>0</v>
      </c>
      <c r="E21" s="94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0</v>
      </c>
      <c r="M21" s="56">
        <v>0</v>
      </c>
      <c r="N21" s="93">
        <v>0</v>
      </c>
      <c r="O21" s="55">
        <v>0</v>
      </c>
    </row>
    <row r="22" spans="1:15" ht="15" customHeight="1">
      <c r="A22" s="59"/>
      <c r="B22" s="119"/>
      <c r="C22" s="65">
        <f t="shared" si="0"/>
        <v>0</v>
      </c>
      <c r="D22" s="53">
        <f t="shared" si="1"/>
        <v>0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0</v>
      </c>
      <c r="M22" s="56">
        <v>0</v>
      </c>
      <c r="N22" s="93">
        <v>0</v>
      </c>
      <c r="O22" s="55">
        <v>0</v>
      </c>
    </row>
    <row r="23" spans="1:15" ht="15" customHeight="1">
      <c r="A23" s="59"/>
      <c r="B23" s="119"/>
      <c r="C23" s="65">
        <f t="shared" si="0"/>
        <v>0</v>
      </c>
      <c r="D23" s="53">
        <f t="shared" si="1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 customHeight="1">
      <c r="A24" s="59"/>
      <c r="B24" s="119"/>
      <c r="C24" s="65">
        <f t="shared" si="0"/>
        <v>0</v>
      </c>
      <c r="D24" s="53">
        <f t="shared" si="1"/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 customHeight="1">
      <c r="A25" s="120"/>
      <c r="B25" s="119"/>
      <c r="C25" s="65">
        <f t="shared" si="0"/>
        <v>0</v>
      </c>
      <c r="D25" s="53">
        <f t="shared" si="1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 customHeight="1">
      <c r="A26" s="68"/>
      <c r="B26" s="119"/>
      <c r="C26" s="65">
        <f t="shared" si="0"/>
        <v>0</v>
      </c>
      <c r="D26" s="53">
        <f t="shared" si="1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 customHeight="1">
      <c r="A27" s="68"/>
      <c r="B27" s="119"/>
      <c r="C27" s="65">
        <f t="shared" si="0"/>
        <v>0</v>
      </c>
      <c r="D27" s="53">
        <f t="shared" si="1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 customHeight="1">
      <c r="A28" s="59"/>
      <c r="B28" s="119"/>
      <c r="C28" s="65">
        <f t="shared" si="0"/>
        <v>0</v>
      </c>
      <c r="D28" s="53">
        <f t="shared" si="1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 customHeight="1">
      <c r="A29" s="59"/>
      <c r="B29" s="119"/>
      <c r="C29" s="65">
        <f t="shared" si="0"/>
        <v>0</v>
      </c>
      <c r="D29" s="53">
        <f t="shared" si="1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 customHeight="1">
      <c r="A30" s="68"/>
      <c r="B30" s="119"/>
      <c r="C30" s="65">
        <f t="shared" si="0"/>
        <v>0</v>
      </c>
      <c r="D30" s="53">
        <f t="shared" si="1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 customHeight="1">
      <c r="A31" s="68"/>
      <c r="B31" s="119"/>
      <c r="C31" s="65">
        <f t="shared" si="0"/>
        <v>0</v>
      </c>
      <c r="D31" s="53">
        <f t="shared" si="1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 customHeight="1">
      <c r="A32" s="68"/>
      <c r="B32" s="119"/>
      <c r="C32" s="65">
        <f aca="true" t="shared" si="2" ref="C32:C69">(LARGE(F32:O32,1))+(LARGE(F32:O32,2))+(LARGE(F32:O32,3))+(LARGE(F32:O32,4))+(LARGE(F32:O32,5))+(LARGE(F32:O32,6))</f>
        <v>0</v>
      </c>
      <c r="D32" s="53">
        <f aca="true" t="shared" si="3" ref="D32:D71">E32+F32+G32+H32+I32+J32+K32+L32+M32+N32+O32</f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 customHeight="1">
      <c r="A33" s="68"/>
      <c r="B33" s="119"/>
      <c r="C33" s="65">
        <f t="shared" si="2"/>
        <v>0</v>
      </c>
      <c r="D33" s="53">
        <f t="shared" si="3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 customHeight="1">
      <c r="A34" s="68"/>
      <c r="B34" s="119"/>
      <c r="C34" s="65">
        <f t="shared" si="2"/>
        <v>0</v>
      </c>
      <c r="D34" s="53">
        <f t="shared" si="3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 customHeight="1">
      <c r="A35" s="68"/>
      <c r="B35" s="119"/>
      <c r="C35" s="65">
        <f t="shared" si="2"/>
        <v>0</v>
      </c>
      <c r="D35" s="53">
        <f t="shared" si="3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 customHeight="1">
      <c r="A36" s="68"/>
      <c r="B36" s="119"/>
      <c r="C36" s="65">
        <f t="shared" si="2"/>
        <v>0</v>
      </c>
      <c r="D36" s="53">
        <f t="shared" si="3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 customHeight="1">
      <c r="A37" s="68"/>
      <c r="B37" s="119"/>
      <c r="C37" s="65">
        <f t="shared" si="2"/>
        <v>0</v>
      </c>
      <c r="D37" s="53">
        <f t="shared" si="3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 customHeight="1">
      <c r="A38" s="68"/>
      <c r="B38" s="119"/>
      <c r="C38" s="65">
        <f t="shared" si="2"/>
        <v>0</v>
      </c>
      <c r="D38" s="53">
        <f t="shared" si="3"/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 customHeight="1">
      <c r="A39" s="68"/>
      <c r="B39" s="119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 customHeight="1">
      <c r="A40" s="68"/>
      <c r="B40" s="119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 customHeight="1">
      <c r="A41" s="68"/>
      <c r="B41" s="119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 customHeight="1">
      <c r="A42" s="68"/>
      <c r="B42" s="119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 customHeight="1">
      <c r="A43" s="68"/>
      <c r="B43" s="119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 customHeight="1">
      <c r="A44" s="68"/>
      <c r="B44" s="119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 customHeight="1">
      <c r="A45" s="68"/>
      <c r="B45" s="119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 customHeight="1">
      <c r="A46" s="68"/>
      <c r="B46" s="119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 customHeight="1">
      <c r="A47" s="68"/>
      <c r="B47" s="119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 customHeight="1">
      <c r="A48" s="68"/>
      <c r="B48" s="119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 customHeight="1">
      <c r="A49" s="68"/>
      <c r="B49" s="119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 customHeight="1">
      <c r="A50" s="68"/>
      <c r="B50" s="119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 customHeight="1">
      <c r="A51" s="68"/>
      <c r="B51" s="119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 customHeight="1">
      <c r="A52" s="68"/>
      <c r="B52" s="119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 customHeight="1">
      <c r="A53" s="68"/>
      <c r="B53" s="119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 customHeight="1">
      <c r="A54" s="68"/>
      <c r="B54" s="119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>
      <c r="A55" s="68"/>
      <c r="B55" s="119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>
      <c r="A56" s="68"/>
      <c r="B56" s="119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>
      <c r="A57" s="68"/>
      <c r="B57" s="119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>
      <c r="A58" s="68"/>
      <c r="B58" s="119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>
      <c r="A59" s="68"/>
      <c r="B59" s="119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>
      <c r="A60" s="68"/>
      <c r="B60" s="119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>
      <c r="A61" s="68"/>
      <c r="B61" s="119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>
      <c r="A62" s="68"/>
      <c r="B62" s="119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>
      <c r="A63" s="68"/>
      <c r="B63" s="119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>
      <c r="A64" s="68"/>
      <c r="B64" s="119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19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19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19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19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19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19"/>
      <c r="C70" s="65">
        <f aca="true" t="shared" si="4" ref="C70:C81">(LARGE(F70:O70,1))+(LARGE(F70:O70,2))+(LARGE(F70:O70,3))+(LARGE(F70:O70,4))+(LARGE(F70:O70,5))+(LARGE(F70:O70,6))</f>
        <v>0</v>
      </c>
      <c r="D70" s="53">
        <f t="shared" si="3"/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19"/>
      <c r="C71" s="65">
        <f t="shared" si="4"/>
        <v>0</v>
      </c>
      <c r="D71" s="53">
        <f t="shared" si="3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19"/>
      <c r="C72" s="65">
        <f t="shared" si="4"/>
        <v>0</v>
      </c>
      <c r="D72" s="53">
        <f aca="true" t="shared" si="5" ref="D72:D81">E72+F72+G72+H72+I72+J72+K72+L72+M72+N72+O72</f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19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19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19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80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80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80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80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80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80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80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80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80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M31">
    <sortState ref="A6:M84">
      <sortCondition descending="1" sortBy="value" ref="C6:C84"/>
    </sortState>
  </autoFilter>
  <mergeCells count="2">
    <mergeCell ref="C2:D2"/>
    <mergeCell ref="F2:G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O84"/>
  <sheetViews>
    <sheetView zoomScalePageLayoutView="0" workbookViewId="0" topLeftCell="A1">
      <selection activeCell="A7" sqref="A7"/>
    </sheetView>
  </sheetViews>
  <sheetFormatPr defaultColWidth="8.8515625" defaultRowHeight="12.75"/>
  <cols>
    <col min="1" max="1" width="15.7109375" style="6" customWidth="1"/>
    <col min="2" max="2" width="24.57421875" style="6" bestFit="1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172" t="s">
        <v>37</v>
      </c>
      <c r="D2" s="172"/>
      <c r="F2" s="173"/>
      <c r="G2" s="173"/>
    </row>
    <row r="3" ht="15" customHeight="1"/>
    <row r="4" spans="1:4" ht="15" customHeight="1">
      <c r="A4" s="15"/>
      <c r="C4" s="10"/>
      <c r="D4" s="10"/>
    </row>
    <row r="5" spans="1:15" s="38" customFormat="1" ht="15" customHeight="1">
      <c r="A5" s="58" t="s">
        <v>9</v>
      </c>
      <c r="B5" s="66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76" t="s">
        <v>1</v>
      </c>
      <c r="I5" s="58" t="s">
        <v>2</v>
      </c>
      <c r="J5" s="57" t="s">
        <v>3</v>
      </c>
      <c r="K5" s="77" t="s">
        <v>4</v>
      </c>
      <c r="L5" s="78" t="s">
        <v>19</v>
      </c>
      <c r="M5" s="73" t="s">
        <v>20</v>
      </c>
      <c r="N5" s="74" t="s">
        <v>21</v>
      </c>
      <c r="O5" s="75" t="s">
        <v>22</v>
      </c>
    </row>
    <row r="6" spans="1:15" ht="15" customHeight="1">
      <c r="A6" s="68"/>
      <c r="B6" s="146" t="s">
        <v>148</v>
      </c>
      <c r="C6" s="65">
        <f aca="true" t="shared" si="0" ref="C6:C37">(LARGE(F6:O6,1))+(LARGE(F6:O6,2))+(LARGE(F6:O6,3))+(LARGE(F6:O6,4))+(LARGE(F6:O6,5))+(LARGE(F6:O6,6))</f>
        <v>76</v>
      </c>
      <c r="D6" s="53">
        <f aca="true" t="shared" si="1" ref="D6:D37">E6+F6+G6+H6+I6+J6+K6+L6+M6+N6+O6</f>
        <v>76</v>
      </c>
      <c r="E6" s="94"/>
      <c r="F6" s="115">
        <v>0</v>
      </c>
      <c r="G6" s="56">
        <v>0</v>
      </c>
      <c r="H6" s="55">
        <v>0</v>
      </c>
      <c r="I6" s="56">
        <v>38</v>
      </c>
      <c r="J6" s="56">
        <v>0</v>
      </c>
      <c r="K6" s="94"/>
      <c r="L6" s="56">
        <v>38</v>
      </c>
      <c r="M6" s="56">
        <v>0</v>
      </c>
      <c r="N6" s="93">
        <v>0</v>
      </c>
      <c r="O6" s="55">
        <v>0</v>
      </c>
    </row>
    <row r="7" spans="1:15" ht="15" customHeight="1">
      <c r="A7" s="68" t="s">
        <v>186</v>
      </c>
      <c r="B7" s="146" t="s">
        <v>231</v>
      </c>
      <c r="C7" s="65">
        <f t="shared" si="0"/>
        <v>64</v>
      </c>
      <c r="D7" s="53">
        <f t="shared" si="1"/>
        <v>64</v>
      </c>
      <c r="E7" s="94"/>
      <c r="F7" s="115">
        <v>0</v>
      </c>
      <c r="G7" s="56">
        <v>0</v>
      </c>
      <c r="H7" s="55">
        <v>0</v>
      </c>
      <c r="I7" s="56">
        <v>34</v>
      </c>
      <c r="J7" s="56">
        <v>0</v>
      </c>
      <c r="K7" s="94"/>
      <c r="L7" s="56">
        <v>30</v>
      </c>
      <c r="M7" s="56">
        <v>0</v>
      </c>
      <c r="N7" s="93">
        <v>0</v>
      </c>
      <c r="O7" s="55">
        <v>0</v>
      </c>
    </row>
    <row r="8" spans="1:15" ht="15" customHeight="1">
      <c r="A8" s="68"/>
      <c r="B8" s="146" t="s">
        <v>232</v>
      </c>
      <c r="C8" s="65">
        <f t="shared" si="0"/>
        <v>59</v>
      </c>
      <c r="D8" s="53">
        <f t="shared" si="1"/>
        <v>59</v>
      </c>
      <c r="E8" s="94"/>
      <c r="F8" s="115">
        <v>0</v>
      </c>
      <c r="G8" s="56">
        <v>0</v>
      </c>
      <c r="H8" s="55">
        <v>0</v>
      </c>
      <c r="I8" s="56">
        <v>28</v>
      </c>
      <c r="J8" s="56">
        <v>0</v>
      </c>
      <c r="K8" s="94"/>
      <c r="L8" s="56">
        <v>31</v>
      </c>
      <c r="M8" s="56">
        <v>0</v>
      </c>
      <c r="N8" s="93">
        <v>0</v>
      </c>
      <c r="O8" s="55">
        <v>0</v>
      </c>
    </row>
    <row r="9" spans="1:15" ht="15" customHeight="1">
      <c r="A9" s="68"/>
      <c r="B9" s="125" t="s">
        <v>254</v>
      </c>
      <c r="C9" s="65">
        <f t="shared" si="0"/>
        <v>40</v>
      </c>
      <c r="D9" s="53">
        <f t="shared" si="1"/>
        <v>40</v>
      </c>
      <c r="E9" s="93"/>
      <c r="F9" s="115">
        <v>0</v>
      </c>
      <c r="G9" s="56">
        <v>0</v>
      </c>
      <c r="H9" s="55">
        <v>0</v>
      </c>
      <c r="I9" s="56">
        <v>0</v>
      </c>
      <c r="J9" s="56">
        <v>0</v>
      </c>
      <c r="K9" s="93"/>
      <c r="L9" s="56">
        <v>40</v>
      </c>
      <c r="M9" s="56">
        <v>0</v>
      </c>
      <c r="N9" s="93">
        <v>0</v>
      </c>
      <c r="O9" s="55">
        <v>0</v>
      </c>
    </row>
    <row r="10" spans="1:15" ht="15" customHeight="1">
      <c r="A10" s="68"/>
      <c r="B10" s="146" t="s">
        <v>205</v>
      </c>
      <c r="C10" s="65">
        <f t="shared" si="0"/>
        <v>39</v>
      </c>
      <c r="D10" s="53">
        <f t="shared" si="1"/>
        <v>39</v>
      </c>
      <c r="E10" s="94"/>
      <c r="F10" s="115">
        <v>0</v>
      </c>
      <c r="G10" s="56">
        <v>0</v>
      </c>
      <c r="H10" s="55">
        <v>0</v>
      </c>
      <c r="I10" s="56">
        <v>14</v>
      </c>
      <c r="J10" s="56">
        <v>0</v>
      </c>
      <c r="K10" s="94"/>
      <c r="L10" s="56">
        <v>25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25" t="s">
        <v>255</v>
      </c>
      <c r="C11" s="65">
        <f t="shared" si="0"/>
        <v>36</v>
      </c>
      <c r="D11" s="53">
        <f t="shared" si="1"/>
        <v>36</v>
      </c>
      <c r="E11" s="93"/>
      <c r="F11" s="115">
        <v>0</v>
      </c>
      <c r="G11" s="56">
        <v>0</v>
      </c>
      <c r="H11" s="55">
        <v>0</v>
      </c>
      <c r="I11" s="56">
        <v>0</v>
      </c>
      <c r="J11" s="56">
        <v>0</v>
      </c>
      <c r="K11" s="93"/>
      <c r="L11" s="56">
        <v>36</v>
      </c>
      <c r="M11" s="56">
        <v>0</v>
      </c>
      <c r="N11" s="93">
        <v>0</v>
      </c>
      <c r="O11" s="55">
        <v>0</v>
      </c>
    </row>
    <row r="12" spans="1:15" ht="15" customHeight="1">
      <c r="A12" s="68"/>
      <c r="B12" s="146" t="s">
        <v>234</v>
      </c>
      <c r="C12" s="65">
        <f t="shared" si="0"/>
        <v>35</v>
      </c>
      <c r="D12" s="53">
        <f t="shared" si="1"/>
        <v>35</v>
      </c>
      <c r="E12" s="94"/>
      <c r="F12" s="115">
        <v>0</v>
      </c>
      <c r="G12" s="56">
        <v>0</v>
      </c>
      <c r="H12" s="55">
        <v>0</v>
      </c>
      <c r="I12" s="56">
        <v>21</v>
      </c>
      <c r="J12" s="56">
        <v>0</v>
      </c>
      <c r="K12" s="94"/>
      <c r="L12" s="56">
        <v>14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25" t="s">
        <v>256</v>
      </c>
      <c r="C13" s="65">
        <f t="shared" si="0"/>
        <v>34</v>
      </c>
      <c r="D13" s="53">
        <f t="shared" si="1"/>
        <v>34</v>
      </c>
      <c r="E13" s="93"/>
      <c r="F13" s="115">
        <v>0</v>
      </c>
      <c r="G13" s="56">
        <v>0</v>
      </c>
      <c r="H13" s="55">
        <v>0</v>
      </c>
      <c r="I13" s="56">
        <v>0</v>
      </c>
      <c r="J13" s="56">
        <v>0</v>
      </c>
      <c r="K13" s="93"/>
      <c r="L13" s="56">
        <v>34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25" t="s">
        <v>257</v>
      </c>
      <c r="C14" s="65">
        <f t="shared" si="0"/>
        <v>33</v>
      </c>
      <c r="D14" s="53">
        <f t="shared" si="1"/>
        <v>33</v>
      </c>
      <c r="E14" s="94"/>
      <c r="F14" s="115">
        <v>0</v>
      </c>
      <c r="G14" s="56">
        <v>0</v>
      </c>
      <c r="H14" s="55">
        <v>0</v>
      </c>
      <c r="I14" s="56">
        <v>0</v>
      </c>
      <c r="J14" s="56">
        <v>0</v>
      </c>
      <c r="K14" s="94"/>
      <c r="L14" s="56">
        <v>33</v>
      </c>
      <c r="M14" s="56">
        <v>0</v>
      </c>
      <c r="N14" s="93">
        <v>0</v>
      </c>
      <c r="O14" s="55">
        <v>0</v>
      </c>
    </row>
    <row r="15" spans="1:15" ht="15" customHeight="1">
      <c r="A15" s="118"/>
      <c r="B15" s="125" t="s">
        <v>201</v>
      </c>
      <c r="C15" s="65">
        <f t="shared" si="0"/>
        <v>32</v>
      </c>
      <c r="D15" s="53">
        <f t="shared" si="1"/>
        <v>32</v>
      </c>
      <c r="E15" s="94"/>
      <c r="F15" s="115">
        <v>0</v>
      </c>
      <c r="G15" s="56">
        <v>0</v>
      </c>
      <c r="H15" s="55">
        <v>0</v>
      </c>
      <c r="I15" s="56">
        <v>0</v>
      </c>
      <c r="J15" s="56">
        <v>0</v>
      </c>
      <c r="K15" s="94"/>
      <c r="L15" s="56">
        <v>32</v>
      </c>
      <c r="M15" s="56">
        <v>0</v>
      </c>
      <c r="N15" s="93">
        <v>0</v>
      </c>
      <c r="O15" s="55">
        <v>0</v>
      </c>
    </row>
    <row r="16" spans="1:15" ht="15" customHeight="1">
      <c r="A16" s="68"/>
      <c r="B16" s="125" t="s">
        <v>258</v>
      </c>
      <c r="C16" s="65">
        <f t="shared" si="0"/>
        <v>29</v>
      </c>
      <c r="D16" s="53">
        <f t="shared" si="1"/>
        <v>29</v>
      </c>
      <c r="E16" s="94"/>
      <c r="F16" s="115">
        <v>0</v>
      </c>
      <c r="G16" s="56">
        <v>0</v>
      </c>
      <c r="H16" s="55">
        <v>0</v>
      </c>
      <c r="I16" s="56">
        <v>0</v>
      </c>
      <c r="J16" s="56">
        <v>0</v>
      </c>
      <c r="K16" s="94"/>
      <c r="L16" s="56">
        <v>29</v>
      </c>
      <c r="M16" s="56">
        <v>0</v>
      </c>
      <c r="N16" s="93">
        <v>0</v>
      </c>
      <c r="O16" s="55">
        <v>0</v>
      </c>
    </row>
    <row r="17" spans="1:15" ht="15" customHeight="1">
      <c r="A17" s="68"/>
      <c r="B17" s="125" t="s">
        <v>259</v>
      </c>
      <c r="C17" s="65">
        <f t="shared" si="0"/>
        <v>28</v>
      </c>
      <c r="D17" s="53">
        <f t="shared" si="1"/>
        <v>28</v>
      </c>
      <c r="E17" s="94"/>
      <c r="F17" s="115">
        <v>0</v>
      </c>
      <c r="G17" s="56">
        <v>0</v>
      </c>
      <c r="H17" s="55">
        <v>0</v>
      </c>
      <c r="I17" s="56">
        <v>0</v>
      </c>
      <c r="J17" s="56">
        <v>0</v>
      </c>
      <c r="K17" s="94"/>
      <c r="L17" s="56">
        <v>28</v>
      </c>
      <c r="M17" s="56">
        <v>0</v>
      </c>
      <c r="N17" s="93">
        <v>0</v>
      </c>
      <c r="O17" s="55">
        <v>0</v>
      </c>
    </row>
    <row r="18" spans="1:15" ht="15" customHeight="1">
      <c r="A18" s="59"/>
      <c r="B18" s="125" t="s">
        <v>260</v>
      </c>
      <c r="C18" s="65">
        <f t="shared" si="0"/>
        <v>27</v>
      </c>
      <c r="D18" s="53">
        <f t="shared" si="1"/>
        <v>27</v>
      </c>
      <c r="E18" s="94"/>
      <c r="F18" s="115">
        <v>0</v>
      </c>
      <c r="G18" s="56">
        <v>0</v>
      </c>
      <c r="H18" s="55">
        <v>0</v>
      </c>
      <c r="I18" s="56">
        <v>0</v>
      </c>
      <c r="J18" s="56">
        <v>0</v>
      </c>
      <c r="K18" s="94"/>
      <c r="L18" s="56">
        <v>27</v>
      </c>
      <c r="M18" s="56">
        <v>0</v>
      </c>
      <c r="N18" s="93">
        <v>0</v>
      </c>
      <c r="O18" s="55">
        <v>0</v>
      </c>
    </row>
    <row r="19" spans="1:15" ht="15" customHeight="1">
      <c r="A19" s="59"/>
      <c r="B19" s="125" t="s">
        <v>239</v>
      </c>
      <c r="C19" s="65">
        <f t="shared" si="0"/>
        <v>26</v>
      </c>
      <c r="D19" s="53">
        <f t="shared" si="1"/>
        <v>26</v>
      </c>
      <c r="E19" s="94"/>
      <c r="F19" s="115">
        <v>0</v>
      </c>
      <c r="G19" s="56">
        <v>0</v>
      </c>
      <c r="H19" s="55">
        <v>0</v>
      </c>
      <c r="I19" s="56">
        <v>0</v>
      </c>
      <c r="J19" s="56">
        <v>0</v>
      </c>
      <c r="K19" s="94"/>
      <c r="L19" s="56">
        <v>26</v>
      </c>
      <c r="M19" s="56">
        <v>0</v>
      </c>
      <c r="N19" s="93">
        <v>0</v>
      </c>
      <c r="O19" s="55">
        <v>0</v>
      </c>
    </row>
    <row r="20" spans="1:15" ht="15" customHeight="1">
      <c r="A20" s="59"/>
      <c r="B20" s="146" t="s">
        <v>233</v>
      </c>
      <c r="C20" s="65">
        <f t="shared" si="0"/>
        <v>24</v>
      </c>
      <c r="D20" s="53">
        <f t="shared" si="1"/>
        <v>24</v>
      </c>
      <c r="E20" s="93"/>
      <c r="F20" s="115">
        <v>0</v>
      </c>
      <c r="G20" s="56">
        <v>0</v>
      </c>
      <c r="H20" s="55">
        <v>0</v>
      </c>
      <c r="I20" s="56">
        <v>24</v>
      </c>
      <c r="J20" s="56">
        <v>0</v>
      </c>
      <c r="K20" s="93"/>
      <c r="L20" s="56">
        <v>0</v>
      </c>
      <c r="M20" s="56">
        <v>0</v>
      </c>
      <c r="N20" s="93">
        <v>0</v>
      </c>
      <c r="O20" s="55">
        <v>0</v>
      </c>
    </row>
    <row r="21" spans="1:15" ht="15" customHeight="1">
      <c r="A21" s="59"/>
      <c r="B21" s="154" t="s">
        <v>202</v>
      </c>
      <c r="C21" s="65">
        <f t="shared" si="0"/>
        <v>24</v>
      </c>
      <c r="D21" s="53">
        <f t="shared" si="1"/>
        <v>24</v>
      </c>
      <c r="E21" s="93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3"/>
      <c r="L21" s="56">
        <v>24</v>
      </c>
      <c r="M21" s="56">
        <v>0</v>
      </c>
      <c r="N21" s="93">
        <v>0</v>
      </c>
      <c r="O21" s="55">
        <v>0</v>
      </c>
    </row>
    <row r="22" spans="1:15" ht="15" customHeight="1">
      <c r="A22" s="59"/>
      <c r="B22" s="146" t="s">
        <v>204</v>
      </c>
      <c r="C22" s="65">
        <f t="shared" si="0"/>
        <v>19</v>
      </c>
      <c r="D22" s="53">
        <f t="shared" si="1"/>
        <v>19</v>
      </c>
      <c r="E22" s="94"/>
      <c r="F22" s="115">
        <v>0</v>
      </c>
      <c r="G22" s="56">
        <v>0</v>
      </c>
      <c r="H22" s="55">
        <v>0</v>
      </c>
      <c r="I22" s="56">
        <v>19</v>
      </c>
      <c r="J22" s="56">
        <v>0</v>
      </c>
      <c r="K22" s="94"/>
      <c r="L22" s="56">
        <v>0</v>
      </c>
      <c r="M22" s="56">
        <v>0</v>
      </c>
      <c r="N22" s="93">
        <v>0</v>
      </c>
      <c r="O22" s="55">
        <v>0</v>
      </c>
    </row>
    <row r="23" spans="1:15" ht="15" customHeight="1">
      <c r="A23" s="59"/>
      <c r="B23" s="125" t="s">
        <v>176</v>
      </c>
      <c r="C23" s="65">
        <f t="shared" si="0"/>
        <v>14</v>
      </c>
      <c r="D23" s="53">
        <f t="shared" si="1"/>
        <v>14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14</v>
      </c>
      <c r="M23" s="56">
        <v>0</v>
      </c>
      <c r="N23" s="93">
        <v>0</v>
      </c>
      <c r="O23" s="55">
        <v>0</v>
      </c>
    </row>
    <row r="24" spans="1:15" ht="15" customHeight="1">
      <c r="A24" s="59"/>
      <c r="B24" s="125" t="s">
        <v>261</v>
      </c>
      <c r="C24" s="65">
        <f t="shared" si="0"/>
        <v>14</v>
      </c>
      <c r="D24" s="53">
        <f t="shared" si="1"/>
        <v>14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14</v>
      </c>
      <c r="M24" s="56">
        <v>0</v>
      </c>
      <c r="N24" s="93">
        <v>0</v>
      </c>
      <c r="O24" s="55">
        <v>0</v>
      </c>
    </row>
    <row r="25" spans="1:15" ht="15" customHeight="1">
      <c r="A25" s="120"/>
      <c r="B25" s="125"/>
      <c r="C25" s="65">
        <f t="shared" si="0"/>
        <v>0</v>
      </c>
      <c r="D25" s="53">
        <f t="shared" si="1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 customHeight="1">
      <c r="A26" s="68"/>
      <c r="B26" s="125"/>
      <c r="C26" s="65">
        <f t="shared" si="0"/>
        <v>0</v>
      </c>
      <c r="D26" s="53">
        <f t="shared" si="1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 customHeight="1">
      <c r="A27" s="68"/>
      <c r="B27" s="125"/>
      <c r="C27" s="65">
        <f t="shared" si="0"/>
        <v>0</v>
      </c>
      <c r="D27" s="53">
        <f t="shared" si="1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 customHeight="1">
      <c r="A28" s="59"/>
      <c r="B28" s="125"/>
      <c r="C28" s="65">
        <f t="shared" si="0"/>
        <v>0</v>
      </c>
      <c r="D28" s="53">
        <f t="shared" si="1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 customHeight="1">
      <c r="A29" s="59"/>
      <c r="B29" s="125"/>
      <c r="C29" s="65">
        <f t="shared" si="0"/>
        <v>0</v>
      </c>
      <c r="D29" s="53">
        <f t="shared" si="1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 customHeight="1">
      <c r="A30" s="68"/>
      <c r="B30" s="125"/>
      <c r="C30" s="65">
        <f t="shared" si="0"/>
        <v>0</v>
      </c>
      <c r="D30" s="53">
        <f t="shared" si="1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 customHeight="1">
      <c r="A31" s="68"/>
      <c r="B31" s="125"/>
      <c r="C31" s="65">
        <f t="shared" si="0"/>
        <v>0</v>
      </c>
      <c r="D31" s="53">
        <f t="shared" si="1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 customHeight="1">
      <c r="A32" s="68"/>
      <c r="B32" s="125"/>
      <c r="C32" s="65">
        <f t="shared" si="0"/>
        <v>0</v>
      </c>
      <c r="D32" s="53">
        <f t="shared" si="1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 customHeight="1">
      <c r="A33" s="68"/>
      <c r="B33" s="125"/>
      <c r="C33" s="65">
        <f t="shared" si="0"/>
        <v>0</v>
      </c>
      <c r="D33" s="53">
        <f t="shared" si="1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 customHeight="1">
      <c r="A34" s="68"/>
      <c r="B34" s="125"/>
      <c r="C34" s="65">
        <f t="shared" si="0"/>
        <v>0</v>
      </c>
      <c r="D34" s="53">
        <f t="shared" si="1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 customHeight="1">
      <c r="A35" s="68"/>
      <c r="B35" s="125"/>
      <c r="C35" s="65">
        <f t="shared" si="0"/>
        <v>0</v>
      </c>
      <c r="D35" s="53">
        <f t="shared" si="1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 customHeight="1">
      <c r="A36" s="68"/>
      <c r="B36" s="125"/>
      <c r="C36" s="65">
        <f t="shared" si="0"/>
        <v>0</v>
      </c>
      <c r="D36" s="53">
        <f t="shared" si="1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 customHeight="1">
      <c r="A37" s="68"/>
      <c r="B37" s="125"/>
      <c r="C37" s="65">
        <f t="shared" si="0"/>
        <v>0</v>
      </c>
      <c r="D37" s="53">
        <f t="shared" si="1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 customHeight="1">
      <c r="A38" s="68"/>
      <c r="B38" s="125"/>
      <c r="C38" s="65">
        <f aca="true" t="shared" si="2" ref="C38:C69">(LARGE(F38:O38,1))+(LARGE(F38:O38,2))+(LARGE(F38:O38,3))+(LARGE(F38:O38,4))+(LARGE(F38:O38,5))+(LARGE(F38:O38,6))</f>
        <v>0</v>
      </c>
      <c r="D38" s="53">
        <f aca="true" t="shared" si="3" ref="D38:D69">E38+F38+G38+H38+I38+J38+K38+L38+M38+N38+O38</f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 customHeight="1">
      <c r="A39" s="68"/>
      <c r="B39" s="125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 customHeight="1">
      <c r="A40" s="68"/>
      <c r="B40" s="125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 customHeight="1">
      <c r="A41" s="68"/>
      <c r="B41" s="125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 customHeight="1">
      <c r="A42" s="68"/>
      <c r="B42" s="125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 customHeight="1">
      <c r="A43" s="68"/>
      <c r="B43" s="125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 customHeight="1">
      <c r="A44" s="68"/>
      <c r="B44" s="125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 customHeight="1">
      <c r="A45" s="68"/>
      <c r="B45" s="125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 customHeight="1">
      <c r="A46" s="68"/>
      <c r="B46" s="125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 customHeight="1">
      <c r="A47" s="68"/>
      <c r="B47" s="125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 customHeight="1">
      <c r="A48" s="68"/>
      <c r="B48" s="125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 customHeight="1">
      <c r="A49" s="68"/>
      <c r="B49" s="125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 customHeight="1">
      <c r="A50" s="68"/>
      <c r="B50" s="125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 customHeight="1">
      <c r="A51" s="68"/>
      <c r="B51" s="125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 customHeight="1">
      <c r="A52" s="68"/>
      <c r="B52" s="125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 customHeight="1">
      <c r="A53" s="68"/>
      <c r="B53" s="125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 customHeight="1">
      <c r="A54" s="68"/>
      <c r="B54" s="125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 customHeight="1">
      <c r="A55" s="68"/>
      <c r="B55" s="125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 customHeight="1">
      <c r="A56" s="68"/>
      <c r="B56" s="125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 customHeight="1">
      <c r="A57" s="68"/>
      <c r="B57" s="125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 customHeight="1">
      <c r="A58" s="68"/>
      <c r="B58" s="125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 customHeight="1">
      <c r="A59" s="68"/>
      <c r="B59" s="125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 customHeight="1">
      <c r="A60" s="68"/>
      <c r="B60" s="125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 customHeight="1">
      <c r="A61" s="68"/>
      <c r="B61" s="125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 customHeight="1">
      <c r="A62" s="68"/>
      <c r="B62" s="125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 customHeight="1">
      <c r="A63" s="68"/>
      <c r="B63" s="125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 customHeight="1">
      <c r="A64" s="68"/>
      <c r="B64" s="125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 customHeight="1">
      <c r="A65" s="68"/>
      <c r="B65" s="125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25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25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25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25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25"/>
      <c r="C70" s="65">
        <f aca="true" t="shared" si="4" ref="C70:C81">(LARGE(F70:O70,1))+(LARGE(F70:O70,2))+(LARGE(F70:O70,3))+(LARGE(F70:O70,4))+(LARGE(F70:O70,5))+(LARGE(F70:O70,6))</f>
        <v>0</v>
      </c>
      <c r="D70" s="53">
        <f aca="true" t="shared" si="5" ref="D70:D81">E70+F70+G70+H70+I70+J70+K70+L70+M70+N70+O70</f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25"/>
      <c r="C71" s="65">
        <f t="shared" si="4"/>
        <v>0</v>
      </c>
      <c r="D71" s="53">
        <f t="shared" si="5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25"/>
      <c r="C72" s="65">
        <f t="shared" si="4"/>
        <v>0</v>
      </c>
      <c r="D72" s="53">
        <f t="shared" si="5"/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25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25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25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126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126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126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126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126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126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126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126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126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N15">
    <sortState ref="A6:N84">
      <sortCondition descending="1" sortBy="value" ref="C6:C84"/>
    </sortState>
  </autoFilter>
  <mergeCells count="2">
    <mergeCell ref="C2:D2"/>
    <mergeCell ref="F2:G2"/>
  </mergeCells>
  <printOptions/>
  <pageMargins left="0.75" right="0.75" top="1" bottom="1" header="0.5" footer="0.5"/>
  <pageSetup fitToHeight="1" fitToWidth="1" horizontalDpi="1200" verticalDpi="1200" orientation="landscape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15.7109375" style="6" customWidth="1"/>
    <col min="2" max="2" width="20.7109375" style="6" customWidth="1"/>
    <col min="3" max="3" width="22.8515625" style="6" customWidth="1"/>
    <col min="4" max="4" width="20.7109375" style="6" customWidth="1"/>
    <col min="5" max="44" width="12.7109375" style="6" customWidth="1"/>
    <col min="45" max="16384" width="8.8515625" style="6" customWidth="1"/>
  </cols>
  <sheetData>
    <row r="2" spans="2:14" ht="12.75">
      <c r="B2" s="40" t="s">
        <v>6</v>
      </c>
      <c r="C2" s="172" t="s">
        <v>28</v>
      </c>
      <c r="D2" s="172"/>
      <c r="F2" s="12"/>
      <c r="N2" s="6" t="s">
        <v>32</v>
      </c>
    </row>
    <row r="4" spans="1:4" ht="12.75" thickBot="1">
      <c r="A4" s="15"/>
      <c r="B4" s="10"/>
      <c r="C4" s="10"/>
      <c r="D4" s="10"/>
    </row>
    <row r="5" spans="1:14" s="38" customFormat="1" ht="13.5" thickBot="1">
      <c r="A5" s="35" t="s">
        <v>9</v>
      </c>
      <c r="B5" s="36" t="s">
        <v>8</v>
      </c>
      <c r="C5" s="36" t="s">
        <v>10</v>
      </c>
      <c r="D5" s="37" t="s">
        <v>5</v>
      </c>
      <c r="E5" s="35" t="s">
        <v>18</v>
      </c>
      <c r="F5" s="36" t="s">
        <v>0</v>
      </c>
      <c r="G5" s="36" t="s">
        <v>1</v>
      </c>
      <c r="H5" s="36" t="s">
        <v>2</v>
      </c>
      <c r="I5" s="36" t="s">
        <v>3</v>
      </c>
      <c r="J5" s="36" t="s">
        <v>4</v>
      </c>
      <c r="K5" s="36" t="s">
        <v>19</v>
      </c>
      <c r="L5" s="36" t="s">
        <v>20</v>
      </c>
      <c r="M5" s="36" t="s">
        <v>21</v>
      </c>
      <c r="N5" s="37" t="s">
        <v>22</v>
      </c>
    </row>
    <row r="6" spans="1:14" ht="12.75">
      <c r="A6" s="49"/>
      <c r="B6" s="23"/>
      <c r="C6" s="26"/>
      <c r="D6" s="24">
        <f>E6+F6+G6+H6+I6+J6+K6+L6+M6+N6</f>
        <v>0</v>
      </c>
      <c r="E6" s="27"/>
      <c r="F6" s="45"/>
      <c r="G6" s="46"/>
      <c r="H6" s="46"/>
      <c r="I6" s="25"/>
      <c r="J6" s="25"/>
      <c r="K6" s="25"/>
      <c r="L6" s="25"/>
      <c r="M6" s="25"/>
      <c r="N6" s="28"/>
    </row>
    <row r="7" spans="1:14" ht="12.75">
      <c r="A7" s="50"/>
      <c r="B7" s="16"/>
      <c r="C7" s="18"/>
      <c r="D7" s="24">
        <f aca="true" t="shared" si="0" ref="D7:D13">E7+F7+G7+H7+I7+J7+K7+L7+M7+N7</f>
        <v>0</v>
      </c>
      <c r="E7" s="29"/>
      <c r="F7" s="44"/>
      <c r="G7" s="47"/>
      <c r="H7" s="47"/>
      <c r="I7" s="17"/>
      <c r="J7" s="17"/>
      <c r="K7" s="17"/>
      <c r="L7" s="17"/>
      <c r="M7" s="17"/>
      <c r="N7" s="30"/>
    </row>
    <row r="8" spans="1:14" ht="12.75">
      <c r="A8" s="50"/>
      <c r="B8" s="16"/>
      <c r="C8" s="18"/>
      <c r="D8" s="24">
        <f t="shared" si="0"/>
        <v>0</v>
      </c>
      <c r="E8" s="29"/>
      <c r="F8" s="44"/>
      <c r="G8" s="47"/>
      <c r="H8" s="47"/>
      <c r="I8" s="17"/>
      <c r="J8" s="17"/>
      <c r="K8" s="17"/>
      <c r="L8" s="17"/>
      <c r="M8" s="17"/>
      <c r="N8" s="30"/>
    </row>
    <row r="9" spans="1:14" ht="12.75">
      <c r="A9" s="50"/>
      <c r="B9" s="16"/>
      <c r="C9" s="18"/>
      <c r="D9" s="24">
        <f t="shared" si="0"/>
        <v>0</v>
      </c>
      <c r="E9" s="29"/>
      <c r="F9" s="44"/>
      <c r="G9" s="47"/>
      <c r="H9" s="47"/>
      <c r="I9" s="17"/>
      <c r="J9" s="17"/>
      <c r="K9" s="17"/>
      <c r="L9" s="17"/>
      <c r="M9" s="17"/>
      <c r="N9" s="30"/>
    </row>
    <row r="10" spans="1:14" ht="12.75">
      <c r="A10" s="50"/>
      <c r="B10" s="16"/>
      <c r="C10" s="18"/>
      <c r="D10" s="24">
        <f t="shared" si="0"/>
        <v>0</v>
      </c>
      <c r="E10" s="29"/>
      <c r="F10" s="44"/>
      <c r="G10" s="47"/>
      <c r="H10" s="47"/>
      <c r="I10" s="17"/>
      <c r="J10" s="17"/>
      <c r="K10" s="17"/>
      <c r="L10" s="17"/>
      <c r="M10" s="17"/>
      <c r="N10" s="30"/>
    </row>
    <row r="11" spans="1:14" ht="12.75">
      <c r="A11" s="50"/>
      <c r="B11" s="16"/>
      <c r="C11" s="18"/>
      <c r="D11" s="24">
        <f t="shared" si="0"/>
        <v>0</v>
      </c>
      <c r="E11" s="29"/>
      <c r="F11" s="44"/>
      <c r="G11" s="47"/>
      <c r="H11" s="47"/>
      <c r="I11" s="17"/>
      <c r="J11" s="17"/>
      <c r="K11" s="17"/>
      <c r="L11" s="17"/>
      <c r="M11" s="17"/>
      <c r="N11" s="30"/>
    </row>
    <row r="12" spans="1:14" ht="12.75">
      <c r="A12" s="50"/>
      <c r="B12" s="16"/>
      <c r="C12" s="18"/>
      <c r="D12" s="24">
        <f t="shared" si="0"/>
        <v>0</v>
      </c>
      <c r="E12" s="29"/>
      <c r="F12" s="44"/>
      <c r="G12" s="47"/>
      <c r="H12" s="47"/>
      <c r="I12" s="17"/>
      <c r="J12" s="17"/>
      <c r="K12" s="17"/>
      <c r="L12" s="17"/>
      <c r="M12" s="17"/>
      <c r="N12" s="30"/>
    </row>
    <row r="13" spans="1:14" ht="12.75">
      <c r="A13" s="50"/>
      <c r="B13" s="16"/>
      <c r="C13" s="18"/>
      <c r="D13" s="24">
        <f t="shared" si="0"/>
        <v>0</v>
      </c>
      <c r="E13" s="29"/>
      <c r="F13" s="44"/>
      <c r="G13" s="47"/>
      <c r="H13" s="47"/>
      <c r="I13" s="17"/>
      <c r="J13" s="17"/>
      <c r="K13" s="17"/>
      <c r="L13" s="17"/>
      <c r="M13" s="17"/>
      <c r="N13" s="30"/>
    </row>
    <row r="14" spans="1:14" ht="12.75">
      <c r="A14" s="50"/>
      <c r="B14" s="16"/>
      <c r="C14" s="18"/>
      <c r="D14" s="19"/>
      <c r="E14" s="29"/>
      <c r="F14" s="44"/>
      <c r="G14" s="47"/>
      <c r="H14" s="47"/>
      <c r="I14" s="17"/>
      <c r="J14" s="17"/>
      <c r="K14" s="17"/>
      <c r="L14" s="17"/>
      <c r="M14" s="17"/>
      <c r="N14" s="30"/>
    </row>
    <row r="15" spans="1:14" ht="12.75">
      <c r="A15" s="50"/>
      <c r="B15" s="16"/>
      <c r="C15" s="18"/>
      <c r="D15" s="19"/>
      <c r="E15" s="29"/>
      <c r="F15" s="44"/>
      <c r="G15" s="47"/>
      <c r="H15" s="47"/>
      <c r="I15" s="17"/>
      <c r="J15" s="17"/>
      <c r="K15" s="17"/>
      <c r="L15" s="17"/>
      <c r="M15" s="17"/>
      <c r="N15" s="30"/>
    </row>
    <row r="16" spans="1:14" ht="12.75">
      <c r="A16" s="50"/>
      <c r="B16" s="16"/>
      <c r="C16" s="18"/>
      <c r="D16" s="19"/>
      <c r="E16" s="29"/>
      <c r="F16" s="44"/>
      <c r="G16" s="47"/>
      <c r="H16" s="47"/>
      <c r="I16" s="17"/>
      <c r="J16" s="17"/>
      <c r="K16" s="17"/>
      <c r="L16" s="17"/>
      <c r="M16" s="17"/>
      <c r="N16" s="30"/>
    </row>
    <row r="17" spans="1:14" ht="12.75">
      <c r="A17" s="50"/>
      <c r="B17" s="16"/>
      <c r="C17" s="18"/>
      <c r="D17" s="19"/>
      <c r="E17" s="29"/>
      <c r="F17" s="44"/>
      <c r="G17" s="47"/>
      <c r="H17" s="47"/>
      <c r="I17" s="17"/>
      <c r="J17" s="17"/>
      <c r="K17" s="17"/>
      <c r="L17" s="17"/>
      <c r="M17" s="17"/>
      <c r="N17" s="30"/>
    </row>
    <row r="18" spans="1:14" ht="12.75">
      <c r="A18" s="50"/>
      <c r="B18" s="16"/>
      <c r="C18" s="18"/>
      <c r="D18" s="19"/>
      <c r="E18" s="29"/>
      <c r="F18" s="44"/>
      <c r="G18" s="47"/>
      <c r="H18" s="47"/>
      <c r="I18" s="17"/>
      <c r="J18" s="17"/>
      <c r="K18" s="17"/>
      <c r="L18" s="17"/>
      <c r="M18" s="17"/>
      <c r="N18" s="30"/>
    </row>
    <row r="19" spans="1:14" ht="12.75">
      <c r="A19" s="50"/>
      <c r="B19" s="16"/>
      <c r="C19" s="18"/>
      <c r="D19" s="19"/>
      <c r="E19" s="29"/>
      <c r="F19" s="44"/>
      <c r="G19" s="47"/>
      <c r="H19" s="47"/>
      <c r="I19" s="17"/>
      <c r="J19" s="17"/>
      <c r="K19" s="17"/>
      <c r="L19" s="17"/>
      <c r="M19" s="17"/>
      <c r="N19" s="30"/>
    </row>
    <row r="20" spans="1:14" ht="12.75">
      <c r="A20" s="50"/>
      <c r="B20" s="16"/>
      <c r="C20" s="18"/>
      <c r="D20" s="19"/>
      <c r="E20" s="29"/>
      <c r="F20" s="44"/>
      <c r="G20" s="47"/>
      <c r="H20" s="47"/>
      <c r="I20" s="17"/>
      <c r="J20" s="17"/>
      <c r="K20" s="17"/>
      <c r="L20" s="17"/>
      <c r="M20" s="17"/>
      <c r="N20" s="30"/>
    </row>
    <row r="21" spans="1:14" ht="12.75">
      <c r="A21" s="50"/>
      <c r="B21" s="16"/>
      <c r="C21" s="18"/>
      <c r="D21" s="19"/>
      <c r="E21" s="29"/>
      <c r="F21" s="44"/>
      <c r="G21" s="47"/>
      <c r="H21" s="47"/>
      <c r="I21" s="17"/>
      <c r="J21" s="17"/>
      <c r="K21" s="17"/>
      <c r="L21" s="17"/>
      <c r="M21" s="17"/>
      <c r="N21" s="30"/>
    </row>
    <row r="22" spans="1:14" ht="12.75">
      <c r="A22" s="50"/>
      <c r="B22" s="16"/>
      <c r="C22" s="18"/>
      <c r="D22" s="19"/>
      <c r="E22" s="29"/>
      <c r="F22" s="47"/>
      <c r="G22" s="47"/>
      <c r="H22" s="47"/>
      <c r="I22" s="17"/>
      <c r="J22" s="17"/>
      <c r="K22" s="17"/>
      <c r="L22" s="17"/>
      <c r="M22" s="17"/>
      <c r="N22" s="31"/>
    </row>
    <row r="23" spans="1:14" ht="12.75">
      <c r="A23" s="50"/>
      <c r="B23" s="16"/>
      <c r="C23" s="18"/>
      <c r="D23" s="19"/>
      <c r="E23" s="29"/>
      <c r="F23" s="47"/>
      <c r="G23" s="47"/>
      <c r="H23" s="47"/>
      <c r="I23" s="17"/>
      <c r="J23" s="17"/>
      <c r="K23" s="17"/>
      <c r="L23" s="17"/>
      <c r="M23" s="17"/>
      <c r="N23" s="31"/>
    </row>
    <row r="24" spans="1:14" ht="12.75">
      <c r="A24" s="50"/>
      <c r="B24" s="16"/>
      <c r="C24" s="18"/>
      <c r="D24" s="19"/>
      <c r="E24" s="29"/>
      <c r="F24" s="47"/>
      <c r="G24" s="47"/>
      <c r="H24" s="47"/>
      <c r="I24" s="17"/>
      <c r="J24" s="17"/>
      <c r="K24" s="17"/>
      <c r="L24" s="17"/>
      <c r="M24" s="17"/>
      <c r="N24" s="31"/>
    </row>
    <row r="25" spans="1:14" ht="12.75">
      <c r="A25" s="50"/>
      <c r="B25" s="16"/>
      <c r="C25" s="18"/>
      <c r="D25" s="19"/>
      <c r="E25" s="29"/>
      <c r="F25" s="47"/>
      <c r="G25" s="47"/>
      <c r="H25" s="47"/>
      <c r="I25" s="17"/>
      <c r="J25" s="17"/>
      <c r="K25" s="17"/>
      <c r="L25" s="17"/>
      <c r="M25" s="17"/>
      <c r="N25" s="31"/>
    </row>
    <row r="26" spans="1:14" ht="12.75">
      <c r="A26" s="50"/>
      <c r="B26" s="16"/>
      <c r="C26" s="18"/>
      <c r="D26" s="19"/>
      <c r="E26" s="29"/>
      <c r="F26" s="47"/>
      <c r="G26" s="47"/>
      <c r="H26" s="47"/>
      <c r="I26" s="17"/>
      <c r="J26" s="17"/>
      <c r="K26" s="17"/>
      <c r="L26" s="17"/>
      <c r="M26" s="17"/>
      <c r="N26" s="31"/>
    </row>
    <row r="27" spans="1:14" ht="12.75">
      <c r="A27" s="50"/>
      <c r="B27" s="16"/>
      <c r="C27" s="18"/>
      <c r="D27" s="19"/>
      <c r="E27" s="29"/>
      <c r="F27" s="47"/>
      <c r="G27" s="47"/>
      <c r="H27" s="47"/>
      <c r="I27" s="17"/>
      <c r="J27" s="17"/>
      <c r="K27" s="17"/>
      <c r="L27" s="17"/>
      <c r="M27" s="17"/>
      <c r="N27" s="31"/>
    </row>
    <row r="28" spans="1:14" ht="12.75">
      <c r="A28" s="50"/>
      <c r="B28" s="16"/>
      <c r="C28" s="18"/>
      <c r="D28" s="19"/>
      <c r="E28" s="29"/>
      <c r="F28" s="47"/>
      <c r="G28" s="47"/>
      <c r="H28" s="47"/>
      <c r="I28" s="17"/>
      <c r="J28" s="17"/>
      <c r="K28" s="17"/>
      <c r="L28" s="17"/>
      <c r="M28" s="17"/>
      <c r="N28" s="31"/>
    </row>
    <row r="29" spans="1:14" ht="12.75">
      <c r="A29" s="50"/>
      <c r="B29" s="16"/>
      <c r="C29" s="18"/>
      <c r="D29" s="19"/>
      <c r="E29" s="29"/>
      <c r="F29" s="47"/>
      <c r="G29" s="47"/>
      <c r="H29" s="47"/>
      <c r="I29" s="17"/>
      <c r="J29" s="17"/>
      <c r="K29" s="17"/>
      <c r="L29" s="17"/>
      <c r="M29" s="17"/>
      <c r="N29" s="31"/>
    </row>
    <row r="30" spans="1:14" ht="12.75">
      <c r="A30" s="50"/>
      <c r="B30" s="16"/>
      <c r="C30" s="18"/>
      <c r="D30" s="19"/>
      <c r="E30" s="29"/>
      <c r="F30" s="47"/>
      <c r="G30" s="47"/>
      <c r="H30" s="47"/>
      <c r="I30" s="17"/>
      <c r="J30" s="17"/>
      <c r="K30" s="17"/>
      <c r="L30" s="17"/>
      <c r="M30" s="17"/>
      <c r="N30" s="31"/>
    </row>
    <row r="31" spans="1:14" ht="12.75">
      <c r="A31" s="50"/>
      <c r="B31" s="16"/>
      <c r="C31" s="18"/>
      <c r="D31" s="19"/>
      <c r="E31" s="29"/>
      <c r="F31" s="47"/>
      <c r="G31" s="47"/>
      <c r="H31" s="47"/>
      <c r="I31" s="17"/>
      <c r="J31" s="17"/>
      <c r="K31" s="17"/>
      <c r="L31" s="17"/>
      <c r="M31" s="17"/>
      <c r="N31" s="31"/>
    </row>
    <row r="32" spans="1:14" ht="12.75">
      <c r="A32" s="50"/>
      <c r="B32" s="16"/>
      <c r="C32" s="18"/>
      <c r="D32" s="19"/>
      <c r="E32" s="29"/>
      <c r="F32" s="47"/>
      <c r="G32" s="47"/>
      <c r="H32" s="47"/>
      <c r="I32" s="17"/>
      <c r="J32" s="17"/>
      <c r="K32" s="17"/>
      <c r="L32" s="17"/>
      <c r="M32" s="17"/>
      <c r="N32" s="31"/>
    </row>
    <row r="33" spans="1:14" ht="12.75">
      <c r="A33" s="50"/>
      <c r="B33" s="16"/>
      <c r="C33" s="18"/>
      <c r="D33" s="19"/>
      <c r="E33" s="29"/>
      <c r="F33" s="47"/>
      <c r="G33" s="47"/>
      <c r="H33" s="47"/>
      <c r="I33" s="17"/>
      <c r="J33" s="17"/>
      <c r="K33" s="17"/>
      <c r="L33" s="17"/>
      <c r="M33" s="17"/>
      <c r="N33" s="31"/>
    </row>
    <row r="34" spans="1:14" ht="12.75">
      <c r="A34" s="50"/>
      <c r="B34" s="16"/>
      <c r="C34" s="18"/>
      <c r="D34" s="19"/>
      <c r="E34" s="29"/>
      <c r="F34" s="47"/>
      <c r="G34" s="47"/>
      <c r="H34" s="47"/>
      <c r="I34" s="17"/>
      <c r="J34" s="17"/>
      <c r="K34" s="17"/>
      <c r="L34" s="17"/>
      <c r="M34" s="17"/>
      <c r="N34" s="31"/>
    </row>
    <row r="35" spans="1:14" ht="13.5" thickBot="1">
      <c r="A35" s="51"/>
      <c r="B35" s="20"/>
      <c r="C35" s="22"/>
      <c r="D35" s="21"/>
      <c r="E35" s="32"/>
      <c r="F35" s="48"/>
      <c r="G35" s="48"/>
      <c r="H35" s="48"/>
      <c r="I35" s="33"/>
      <c r="J35" s="33"/>
      <c r="K35" s="33"/>
      <c r="L35" s="33"/>
      <c r="M35" s="33"/>
      <c r="N35" s="34"/>
    </row>
    <row r="39" spans="1:13" ht="12">
      <c r="A39" s="175" t="s">
        <v>24</v>
      </c>
      <c r="B39" s="176"/>
      <c r="C39" s="176"/>
      <c r="D39" s="176"/>
      <c r="F39" s="175" t="s">
        <v>25</v>
      </c>
      <c r="G39" s="176"/>
      <c r="H39" s="176"/>
      <c r="I39" s="176"/>
      <c r="J39" s="176"/>
      <c r="K39" s="176"/>
      <c r="L39" s="176"/>
      <c r="M39" s="176"/>
    </row>
    <row r="40" spans="1:13" ht="12">
      <c r="A40" s="176"/>
      <c r="B40" s="176"/>
      <c r="C40" s="176"/>
      <c r="D40" s="176"/>
      <c r="F40" s="176"/>
      <c r="G40" s="176"/>
      <c r="H40" s="176"/>
      <c r="I40" s="176"/>
      <c r="J40" s="176"/>
      <c r="K40" s="176"/>
      <c r="L40" s="176"/>
      <c r="M40" s="176"/>
    </row>
    <row r="41" spans="6:13" ht="12">
      <c r="F41" s="173" t="s">
        <v>29</v>
      </c>
      <c r="G41" s="173"/>
      <c r="H41" s="173"/>
      <c r="I41" s="173"/>
      <c r="J41" s="173"/>
      <c r="K41" s="173"/>
      <c r="L41" s="173"/>
      <c r="M41" s="173"/>
    </row>
  </sheetData>
  <sheetProtection/>
  <mergeCells count="4">
    <mergeCell ref="C2:D2"/>
    <mergeCell ref="A39:D40"/>
    <mergeCell ref="F39:M40"/>
    <mergeCell ref="F41:M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O84"/>
  <sheetViews>
    <sheetView zoomScalePageLayoutView="0" workbookViewId="0" topLeftCell="A1">
      <selection activeCell="B1" sqref="B1:L16384"/>
    </sheetView>
  </sheetViews>
  <sheetFormatPr defaultColWidth="8.8515625" defaultRowHeight="12.75"/>
  <cols>
    <col min="1" max="1" width="15.7109375" style="6" customWidth="1"/>
    <col min="2" max="2" width="33.00390625" style="6" bestFit="1" customWidth="1"/>
    <col min="3" max="4" width="22.7109375" style="6" customWidth="1"/>
    <col min="5" max="5" width="14.7109375" style="6" customWidth="1"/>
    <col min="6" max="6" width="14.7109375" style="107" customWidth="1"/>
    <col min="7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39" t="s">
        <v>6</v>
      </c>
      <c r="C2" s="171" t="s">
        <v>215</v>
      </c>
      <c r="D2" s="172"/>
      <c r="E2" s="12"/>
      <c r="F2" s="173"/>
      <c r="G2" s="173"/>
    </row>
    <row r="3" ht="15" customHeight="1"/>
    <row r="4" ht="15" customHeight="1"/>
    <row r="5" spans="1:15" s="14" customFormat="1" ht="15" customHeight="1">
      <c r="A5" s="66" t="s">
        <v>9</v>
      </c>
      <c r="B5" s="66" t="s">
        <v>8</v>
      </c>
      <c r="C5" s="58" t="s">
        <v>10</v>
      </c>
      <c r="D5" s="58" t="s">
        <v>5</v>
      </c>
      <c r="E5" s="72" t="s">
        <v>27</v>
      </c>
      <c r="F5" s="106" t="s">
        <v>18</v>
      </c>
      <c r="G5" s="71" t="s">
        <v>0</v>
      </c>
      <c r="H5" s="76" t="s">
        <v>1</v>
      </c>
      <c r="I5" s="58" t="s">
        <v>2</v>
      </c>
      <c r="J5" s="57" t="s">
        <v>3</v>
      </c>
      <c r="K5" s="77" t="s">
        <v>4</v>
      </c>
      <c r="L5" s="97" t="s">
        <v>19</v>
      </c>
      <c r="M5" s="98" t="s">
        <v>20</v>
      </c>
      <c r="N5" s="99" t="s">
        <v>21</v>
      </c>
      <c r="O5" s="148" t="s">
        <v>22</v>
      </c>
    </row>
    <row r="6" spans="1:15" ht="15" customHeight="1">
      <c r="A6" s="68" t="s">
        <v>186</v>
      </c>
      <c r="B6" s="123" t="s">
        <v>217</v>
      </c>
      <c r="C6" s="65">
        <f aca="true" t="shared" si="0" ref="C6:C37">(LARGE(F6:O6,1))+(LARGE(F6:O6,2))+(LARGE(F6:O6,3))+(LARGE(F6:O6,4))+(LARGE(F6:O6,5))+(LARGE(F6:O6,6))</f>
        <v>239</v>
      </c>
      <c r="D6" s="53">
        <f aca="true" t="shared" si="1" ref="D6:D37">E6+F6+G6+H6+I6+J6+K6+L6+M6+N6+O6</f>
        <v>239</v>
      </c>
      <c r="E6" s="94"/>
      <c r="F6" s="115">
        <v>39</v>
      </c>
      <c r="G6" s="56">
        <v>40</v>
      </c>
      <c r="H6" s="55">
        <v>40</v>
      </c>
      <c r="I6" s="56">
        <v>40</v>
      </c>
      <c r="J6" s="56">
        <v>40</v>
      </c>
      <c r="K6" s="94"/>
      <c r="L6" s="56">
        <v>40</v>
      </c>
      <c r="M6" s="56">
        <v>0</v>
      </c>
      <c r="N6" s="93">
        <v>0</v>
      </c>
      <c r="O6" s="55">
        <v>0</v>
      </c>
    </row>
    <row r="7" spans="1:15" ht="15" customHeight="1">
      <c r="A7" s="68" t="s">
        <v>186</v>
      </c>
      <c r="B7" s="123" t="s">
        <v>154</v>
      </c>
      <c r="C7" s="65">
        <f t="shared" si="0"/>
        <v>238</v>
      </c>
      <c r="D7" s="53">
        <f t="shared" si="1"/>
        <v>238</v>
      </c>
      <c r="E7" s="93"/>
      <c r="F7" s="115">
        <v>40</v>
      </c>
      <c r="G7" s="56">
        <v>39</v>
      </c>
      <c r="H7" s="55">
        <v>39</v>
      </c>
      <c r="I7" s="56">
        <v>40</v>
      </c>
      <c r="J7" s="56">
        <v>40</v>
      </c>
      <c r="K7" s="93"/>
      <c r="L7" s="56">
        <v>40</v>
      </c>
      <c r="M7" s="56">
        <v>0</v>
      </c>
      <c r="N7" s="93">
        <v>0</v>
      </c>
      <c r="O7" s="55">
        <v>0</v>
      </c>
    </row>
    <row r="8" spans="1:15" ht="15" customHeight="1">
      <c r="A8" s="68" t="s">
        <v>186</v>
      </c>
      <c r="B8" s="123" t="s">
        <v>155</v>
      </c>
      <c r="C8" s="65">
        <f t="shared" si="0"/>
        <v>235</v>
      </c>
      <c r="D8" s="53">
        <f t="shared" si="1"/>
        <v>235</v>
      </c>
      <c r="E8" s="94"/>
      <c r="F8" s="115">
        <v>39</v>
      </c>
      <c r="G8" s="56">
        <v>40</v>
      </c>
      <c r="H8" s="55">
        <v>40</v>
      </c>
      <c r="I8" s="56">
        <v>39</v>
      </c>
      <c r="J8" s="56">
        <v>39</v>
      </c>
      <c r="K8" s="94"/>
      <c r="L8" s="56">
        <v>38</v>
      </c>
      <c r="M8" s="56">
        <v>0</v>
      </c>
      <c r="N8" s="93">
        <v>0</v>
      </c>
      <c r="O8" s="55">
        <v>0</v>
      </c>
    </row>
    <row r="9" spans="1:15" ht="15" customHeight="1">
      <c r="A9" s="68" t="s">
        <v>186</v>
      </c>
      <c r="B9" s="123" t="s">
        <v>156</v>
      </c>
      <c r="C9" s="65">
        <f t="shared" si="0"/>
        <v>222</v>
      </c>
      <c r="D9" s="53">
        <f t="shared" si="1"/>
        <v>222</v>
      </c>
      <c r="E9" s="94"/>
      <c r="F9" s="115">
        <v>37</v>
      </c>
      <c r="G9" s="56">
        <v>37</v>
      </c>
      <c r="H9" s="55">
        <v>36</v>
      </c>
      <c r="I9" s="56">
        <v>38</v>
      </c>
      <c r="J9" s="56">
        <v>37</v>
      </c>
      <c r="K9" s="94"/>
      <c r="L9" s="56">
        <v>37</v>
      </c>
      <c r="M9" s="56">
        <v>0</v>
      </c>
      <c r="N9" s="93">
        <v>0</v>
      </c>
      <c r="O9" s="55">
        <v>0</v>
      </c>
    </row>
    <row r="10" spans="1:15" ht="15" customHeight="1">
      <c r="A10" s="68" t="s">
        <v>186</v>
      </c>
      <c r="B10" s="127" t="s">
        <v>219</v>
      </c>
      <c r="C10" s="65">
        <f t="shared" si="0"/>
        <v>201</v>
      </c>
      <c r="D10" s="53">
        <f t="shared" si="1"/>
        <v>201</v>
      </c>
      <c r="E10" s="93"/>
      <c r="F10" s="115">
        <v>36</v>
      </c>
      <c r="G10" s="56">
        <v>37</v>
      </c>
      <c r="H10" s="55">
        <v>37</v>
      </c>
      <c r="I10" s="56">
        <v>14</v>
      </c>
      <c r="J10" s="56">
        <v>38</v>
      </c>
      <c r="K10" s="93"/>
      <c r="L10" s="56">
        <v>39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23" t="s">
        <v>218</v>
      </c>
      <c r="C11" s="65">
        <f t="shared" si="0"/>
        <v>200</v>
      </c>
      <c r="D11" s="53">
        <f t="shared" si="1"/>
        <v>200</v>
      </c>
      <c r="E11" s="94"/>
      <c r="F11" s="115">
        <v>38</v>
      </c>
      <c r="G11" s="56">
        <v>38</v>
      </c>
      <c r="H11" s="55">
        <v>38</v>
      </c>
      <c r="I11" s="56">
        <v>35</v>
      </c>
      <c r="J11" s="56">
        <v>37</v>
      </c>
      <c r="K11" s="94"/>
      <c r="L11" s="56">
        <v>14</v>
      </c>
      <c r="M11" s="56">
        <v>0</v>
      </c>
      <c r="N11" s="93">
        <v>0</v>
      </c>
      <c r="O11" s="55">
        <v>0</v>
      </c>
    </row>
    <row r="12" spans="1:15" ht="15" customHeight="1">
      <c r="A12" s="68" t="s">
        <v>186</v>
      </c>
      <c r="B12" s="123" t="s">
        <v>221</v>
      </c>
      <c r="C12" s="65">
        <f t="shared" si="0"/>
        <v>188</v>
      </c>
      <c r="D12" s="53">
        <f t="shared" si="1"/>
        <v>188</v>
      </c>
      <c r="E12" s="93"/>
      <c r="F12" s="115">
        <v>0</v>
      </c>
      <c r="G12" s="56">
        <v>36</v>
      </c>
      <c r="H12" s="55">
        <v>39</v>
      </c>
      <c r="I12" s="56">
        <v>39</v>
      </c>
      <c r="J12" s="56">
        <v>36</v>
      </c>
      <c r="K12" s="93"/>
      <c r="L12" s="56">
        <v>38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23" t="s">
        <v>157</v>
      </c>
      <c r="C13" s="65">
        <f t="shared" si="0"/>
        <v>160</v>
      </c>
      <c r="D13" s="53">
        <f t="shared" si="1"/>
        <v>160</v>
      </c>
      <c r="E13" s="94"/>
      <c r="F13" s="115">
        <v>36</v>
      </c>
      <c r="G13" s="56">
        <v>0</v>
      </c>
      <c r="H13" s="55">
        <v>14</v>
      </c>
      <c r="I13" s="56">
        <v>37</v>
      </c>
      <c r="J13" s="56">
        <v>38</v>
      </c>
      <c r="K13" s="94"/>
      <c r="L13" s="56">
        <v>35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23" t="s">
        <v>220</v>
      </c>
      <c r="C14" s="65">
        <f t="shared" si="0"/>
        <v>133</v>
      </c>
      <c r="D14" s="53">
        <f t="shared" si="1"/>
        <v>133</v>
      </c>
      <c r="E14" s="94"/>
      <c r="F14" s="115">
        <v>33</v>
      </c>
      <c r="G14" s="56">
        <v>0</v>
      </c>
      <c r="H14" s="55">
        <v>36</v>
      </c>
      <c r="I14" s="56">
        <v>14</v>
      </c>
      <c r="J14" s="56">
        <v>14</v>
      </c>
      <c r="K14" s="94"/>
      <c r="L14" s="56">
        <v>36</v>
      </c>
      <c r="M14" s="56">
        <v>0</v>
      </c>
      <c r="N14" s="93">
        <v>0</v>
      </c>
      <c r="O14" s="55">
        <v>0</v>
      </c>
    </row>
    <row r="15" spans="1:15" ht="15" customHeight="1">
      <c r="A15" s="68"/>
      <c r="B15" s="123" t="s">
        <v>160</v>
      </c>
      <c r="C15" s="65">
        <f t="shared" si="0"/>
        <v>113</v>
      </c>
      <c r="D15" s="53">
        <f t="shared" si="1"/>
        <v>113</v>
      </c>
      <c r="E15" s="94"/>
      <c r="F15" s="115">
        <v>37</v>
      </c>
      <c r="G15" s="56">
        <v>39</v>
      </c>
      <c r="H15" s="55">
        <v>0</v>
      </c>
      <c r="I15" s="56">
        <v>0</v>
      </c>
      <c r="J15" s="56">
        <v>0</v>
      </c>
      <c r="K15" s="94"/>
      <c r="L15" s="56">
        <v>37</v>
      </c>
      <c r="M15" s="56">
        <v>0</v>
      </c>
      <c r="N15" s="93">
        <v>0</v>
      </c>
      <c r="O15" s="55">
        <v>0</v>
      </c>
    </row>
    <row r="16" spans="1:15" ht="15" customHeight="1">
      <c r="A16" s="68" t="s">
        <v>186</v>
      </c>
      <c r="B16" s="124" t="s">
        <v>159</v>
      </c>
      <c r="C16" s="65">
        <f t="shared" si="0"/>
        <v>113</v>
      </c>
      <c r="D16" s="53">
        <f t="shared" si="1"/>
        <v>113</v>
      </c>
      <c r="E16" s="93"/>
      <c r="F16" s="115">
        <v>36</v>
      </c>
      <c r="G16" s="56">
        <v>0</v>
      </c>
      <c r="H16" s="55">
        <v>38</v>
      </c>
      <c r="I16" s="56">
        <v>0</v>
      </c>
      <c r="J16" s="56">
        <v>0</v>
      </c>
      <c r="K16" s="93"/>
      <c r="L16" s="56">
        <v>39</v>
      </c>
      <c r="M16" s="56">
        <v>0</v>
      </c>
      <c r="N16" s="93">
        <v>0</v>
      </c>
      <c r="O16" s="55">
        <v>0</v>
      </c>
    </row>
    <row r="17" spans="1:15" ht="15" customHeight="1">
      <c r="A17" s="68"/>
      <c r="B17" s="124" t="s">
        <v>158</v>
      </c>
      <c r="C17" s="65">
        <f t="shared" si="0"/>
        <v>112</v>
      </c>
      <c r="D17" s="53">
        <f t="shared" si="1"/>
        <v>112</v>
      </c>
      <c r="E17" s="94"/>
      <c r="F17" s="115">
        <v>37</v>
      </c>
      <c r="G17" s="56">
        <v>38</v>
      </c>
      <c r="H17" s="55">
        <v>37</v>
      </c>
      <c r="I17" s="56">
        <v>0</v>
      </c>
      <c r="J17" s="56">
        <v>0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15" ht="15" customHeight="1">
      <c r="A18" s="68"/>
      <c r="B18" s="124" t="s">
        <v>153</v>
      </c>
      <c r="C18" s="65">
        <f t="shared" si="0"/>
        <v>107</v>
      </c>
      <c r="D18" s="53">
        <f t="shared" si="1"/>
        <v>107</v>
      </c>
      <c r="E18" s="94"/>
      <c r="F18" s="115">
        <v>38</v>
      </c>
      <c r="G18" s="56">
        <v>34</v>
      </c>
      <c r="H18" s="55">
        <v>0</v>
      </c>
      <c r="I18" s="56">
        <v>0</v>
      </c>
      <c r="J18" s="56">
        <v>35</v>
      </c>
      <c r="K18" s="94"/>
      <c r="L18" s="56">
        <v>0</v>
      </c>
      <c r="M18" s="56">
        <v>0</v>
      </c>
      <c r="N18" s="93">
        <v>0</v>
      </c>
      <c r="O18" s="55">
        <v>0</v>
      </c>
    </row>
    <row r="19" spans="1:15" ht="15" customHeight="1">
      <c r="A19" s="68" t="s">
        <v>186</v>
      </c>
      <c r="B19" s="123" t="s">
        <v>152</v>
      </c>
      <c r="C19" s="65">
        <f t="shared" si="0"/>
        <v>103</v>
      </c>
      <c r="D19" s="53">
        <f t="shared" si="1"/>
        <v>103</v>
      </c>
      <c r="E19" s="94"/>
      <c r="F19" s="115">
        <v>34</v>
      </c>
      <c r="G19" s="56">
        <v>35</v>
      </c>
      <c r="H19" s="55">
        <v>0</v>
      </c>
      <c r="I19" s="56">
        <v>0</v>
      </c>
      <c r="J19" s="56">
        <v>0</v>
      </c>
      <c r="K19" s="94"/>
      <c r="L19" s="56">
        <v>34</v>
      </c>
      <c r="M19" s="56">
        <v>0</v>
      </c>
      <c r="N19" s="93">
        <v>0</v>
      </c>
      <c r="O19" s="55">
        <v>0</v>
      </c>
    </row>
    <row r="20" spans="1:15" ht="15" customHeight="1">
      <c r="A20" s="68" t="s">
        <v>186</v>
      </c>
      <c r="B20" s="123" t="s">
        <v>216</v>
      </c>
      <c r="C20" s="65">
        <f t="shared" si="0"/>
        <v>79</v>
      </c>
      <c r="D20" s="53">
        <f t="shared" si="1"/>
        <v>79</v>
      </c>
      <c r="E20" s="94"/>
      <c r="F20" s="115">
        <v>40</v>
      </c>
      <c r="G20" s="56">
        <v>0</v>
      </c>
      <c r="H20" s="55">
        <v>0</v>
      </c>
      <c r="I20" s="56">
        <v>0</v>
      </c>
      <c r="J20" s="56">
        <v>39</v>
      </c>
      <c r="K20" s="94"/>
      <c r="L20" s="56">
        <v>0</v>
      </c>
      <c r="M20" s="56">
        <v>0</v>
      </c>
      <c r="N20" s="93">
        <v>0</v>
      </c>
      <c r="O20" s="55">
        <v>0</v>
      </c>
    </row>
    <row r="21" spans="1:15" ht="15" customHeight="1">
      <c r="A21" s="68"/>
      <c r="B21" s="123" t="s">
        <v>161</v>
      </c>
      <c r="C21" s="65">
        <f t="shared" si="0"/>
        <v>70</v>
      </c>
      <c r="D21" s="53">
        <f t="shared" si="1"/>
        <v>70</v>
      </c>
      <c r="E21" s="94"/>
      <c r="F21" s="115">
        <v>35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35</v>
      </c>
      <c r="M21" s="56">
        <v>0</v>
      </c>
      <c r="N21" s="93">
        <v>0</v>
      </c>
      <c r="O21" s="55">
        <v>0</v>
      </c>
    </row>
    <row r="22" spans="1:15" ht="15" customHeight="1">
      <c r="A22" s="68"/>
      <c r="B22" s="143" t="s">
        <v>226</v>
      </c>
      <c r="C22" s="65">
        <f t="shared" si="0"/>
        <v>69</v>
      </c>
      <c r="D22" s="53">
        <f t="shared" si="1"/>
        <v>69</v>
      </c>
      <c r="E22" s="93"/>
      <c r="F22" s="115">
        <v>0</v>
      </c>
      <c r="G22" s="56">
        <v>0</v>
      </c>
      <c r="H22" s="55">
        <v>0</v>
      </c>
      <c r="I22" s="56">
        <v>36</v>
      </c>
      <c r="J22" s="56">
        <v>33</v>
      </c>
      <c r="K22" s="93"/>
      <c r="L22" s="56">
        <v>0</v>
      </c>
      <c r="M22" s="56">
        <v>0</v>
      </c>
      <c r="N22" s="93">
        <v>0</v>
      </c>
      <c r="O22" s="55">
        <v>0</v>
      </c>
    </row>
    <row r="23" spans="1:15" ht="15" customHeight="1">
      <c r="A23" s="68"/>
      <c r="B23" s="141" t="s">
        <v>224</v>
      </c>
      <c r="C23" s="65">
        <f t="shared" si="0"/>
        <v>38</v>
      </c>
      <c r="D23" s="53">
        <f t="shared" si="1"/>
        <v>38</v>
      </c>
      <c r="E23" s="94"/>
      <c r="F23" s="115">
        <v>0</v>
      </c>
      <c r="G23" s="56">
        <v>0</v>
      </c>
      <c r="H23" s="55">
        <v>0</v>
      </c>
      <c r="I23" s="56">
        <v>38</v>
      </c>
      <c r="J23" s="56">
        <v>0</v>
      </c>
      <c r="K23" s="94"/>
      <c r="L23" s="56">
        <v>0</v>
      </c>
      <c r="M23" s="56">
        <v>0</v>
      </c>
      <c r="N23" s="93">
        <v>0</v>
      </c>
      <c r="O23" s="55">
        <v>0</v>
      </c>
    </row>
    <row r="24" spans="1:15" ht="15" customHeight="1">
      <c r="A24" s="68"/>
      <c r="B24" s="142" t="s">
        <v>225</v>
      </c>
      <c r="C24" s="65">
        <f t="shared" si="0"/>
        <v>37</v>
      </c>
      <c r="D24" s="53">
        <f t="shared" si="1"/>
        <v>37</v>
      </c>
      <c r="E24" s="94"/>
      <c r="F24" s="115">
        <v>0</v>
      </c>
      <c r="G24" s="56">
        <v>0</v>
      </c>
      <c r="H24" s="55">
        <v>0</v>
      </c>
      <c r="I24" s="56">
        <v>37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 customHeight="1">
      <c r="A25" s="59"/>
      <c r="B25" s="123" t="s">
        <v>246</v>
      </c>
      <c r="C25" s="65">
        <f t="shared" si="0"/>
        <v>36</v>
      </c>
      <c r="D25" s="53">
        <f t="shared" si="1"/>
        <v>36</v>
      </c>
      <c r="E25" s="93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3"/>
      <c r="L25" s="56">
        <v>36</v>
      </c>
      <c r="M25" s="56">
        <v>0</v>
      </c>
      <c r="N25" s="93">
        <v>0</v>
      </c>
      <c r="O25" s="55">
        <v>0</v>
      </c>
    </row>
    <row r="26" spans="1:15" ht="15" customHeight="1">
      <c r="A26" s="59"/>
      <c r="B26" s="124" t="s">
        <v>222</v>
      </c>
      <c r="C26" s="65">
        <f t="shared" si="0"/>
        <v>35</v>
      </c>
      <c r="D26" s="53">
        <f t="shared" si="1"/>
        <v>35</v>
      </c>
      <c r="E26" s="93"/>
      <c r="F26" s="115">
        <v>0</v>
      </c>
      <c r="G26" s="56">
        <v>0</v>
      </c>
      <c r="H26" s="55">
        <v>35</v>
      </c>
      <c r="I26" s="56">
        <v>0</v>
      </c>
      <c r="J26" s="56">
        <v>0</v>
      </c>
      <c r="K26" s="93"/>
      <c r="L26" s="56">
        <v>0</v>
      </c>
      <c r="M26" s="56">
        <v>0</v>
      </c>
      <c r="N26" s="93">
        <v>0</v>
      </c>
      <c r="O26" s="55">
        <v>0</v>
      </c>
    </row>
    <row r="27" spans="1:15" ht="15" customHeight="1">
      <c r="A27" s="60"/>
      <c r="B27" s="124" t="s">
        <v>223</v>
      </c>
      <c r="C27" s="65">
        <f t="shared" si="0"/>
        <v>34</v>
      </c>
      <c r="D27" s="53">
        <f t="shared" si="1"/>
        <v>34</v>
      </c>
      <c r="E27" s="94"/>
      <c r="F27" s="115">
        <v>0</v>
      </c>
      <c r="G27" s="56">
        <v>0</v>
      </c>
      <c r="H27" s="55">
        <v>34</v>
      </c>
      <c r="I27" s="56">
        <v>0</v>
      </c>
      <c r="J27" s="56">
        <v>0</v>
      </c>
      <c r="K27" s="94"/>
      <c r="L27" s="56">
        <v>0</v>
      </c>
      <c r="M27" s="56">
        <v>0</v>
      </c>
      <c r="N27" s="93">
        <v>0</v>
      </c>
      <c r="O27" s="55">
        <v>0</v>
      </c>
    </row>
    <row r="28" spans="1:15" ht="15" customHeight="1">
      <c r="A28" s="59"/>
      <c r="B28" s="125"/>
      <c r="C28" s="65">
        <f t="shared" si="0"/>
        <v>0</v>
      </c>
      <c r="D28" s="53">
        <f t="shared" si="1"/>
        <v>0</v>
      </c>
      <c r="E28" s="93"/>
      <c r="F28" s="115">
        <v>0</v>
      </c>
      <c r="G28" s="56">
        <v>0</v>
      </c>
      <c r="H28" s="55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 customHeight="1">
      <c r="A29" s="59"/>
      <c r="B29" s="125"/>
      <c r="C29" s="65">
        <f t="shared" si="0"/>
        <v>0</v>
      </c>
      <c r="D29" s="53">
        <f t="shared" si="1"/>
        <v>0</v>
      </c>
      <c r="E29" s="94"/>
      <c r="F29" s="115">
        <v>0</v>
      </c>
      <c r="G29" s="56">
        <v>0</v>
      </c>
      <c r="H29" s="55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 customHeight="1">
      <c r="A30" s="68"/>
      <c r="B30" s="125"/>
      <c r="C30" s="65">
        <f t="shared" si="0"/>
        <v>0</v>
      </c>
      <c r="D30" s="53">
        <f t="shared" si="1"/>
        <v>0</v>
      </c>
      <c r="E30" s="93"/>
      <c r="F30" s="115">
        <v>0</v>
      </c>
      <c r="G30" s="56">
        <v>0</v>
      </c>
      <c r="H30" s="55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 customHeight="1">
      <c r="A31" s="68"/>
      <c r="B31" s="125"/>
      <c r="C31" s="65">
        <f t="shared" si="0"/>
        <v>0</v>
      </c>
      <c r="D31" s="53">
        <f t="shared" si="1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 customHeight="1">
      <c r="A32" s="68"/>
      <c r="B32" s="125"/>
      <c r="C32" s="65">
        <f t="shared" si="0"/>
        <v>0</v>
      </c>
      <c r="D32" s="53">
        <f t="shared" si="1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>
      <c r="A33" s="68"/>
      <c r="B33" s="125"/>
      <c r="C33" s="65">
        <f t="shared" si="0"/>
        <v>0</v>
      </c>
      <c r="D33" s="53">
        <f t="shared" si="1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>
      <c r="A34" s="68"/>
      <c r="B34" s="125"/>
      <c r="C34" s="65">
        <f t="shared" si="0"/>
        <v>0</v>
      </c>
      <c r="D34" s="53">
        <f t="shared" si="1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>
      <c r="A35" s="68"/>
      <c r="B35" s="125"/>
      <c r="C35" s="65">
        <f t="shared" si="0"/>
        <v>0</v>
      </c>
      <c r="D35" s="53">
        <f t="shared" si="1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>
      <c r="A36" s="68"/>
      <c r="B36" s="125"/>
      <c r="C36" s="65">
        <f t="shared" si="0"/>
        <v>0</v>
      </c>
      <c r="D36" s="53">
        <f t="shared" si="1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>
      <c r="A37" s="68"/>
      <c r="B37" s="125"/>
      <c r="C37" s="65">
        <f t="shared" si="0"/>
        <v>0</v>
      </c>
      <c r="D37" s="53">
        <f t="shared" si="1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>
      <c r="A38" s="68"/>
      <c r="B38" s="125"/>
      <c r="C38" s="65">
        <f aca="true" t="shared" si="2" ref="C38:C69">(LARGE(F38:O38,1))+(LARGE(F38:O38,2))+(LARGE(F38:O38,3))+(LARGE(F38:O38,4))+(LARGE(F38:O38,5))+(LARGE(F38:O38,6))</f>
        <v>0</v>
      </c>
      <c r="D38" s="53">
        <f aca="true" t="shared" si="3" ref="D38:D69">E38+F38+G38+H38+I38+J38+K38+L38+M38+N38+O38</f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>
      <c r="A39" s="68"/>
      <c r="B39" s="125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>
      <c r="A40" s="68"/>
      <c r="B40" s="125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>
      <c r="A41" s="68"/>
      <c r="B41" s="125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>
      <c r="A42" s="68"/>
      <c r="B42" s="125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>
      <c r="A43" s="68"/>
      <c r="B43" s="125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>
      <c r="A44" s="68"/>
      <c r="B44" s="125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>
      <c r="A45" s="68"/>
      <c r="B45" s="125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>
      <c r="A46" s="68"/>
      <c r="B46" s="125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>
      <c r="A47" s="68"/>
      <c r="B47" s="125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>
      <c r="A48" s="68"/>
      <c r="B48" s="125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>
      <c r="A49" s="68"/>
      <c r="B49" s="125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>
      <c r="A50" s="68"/>
      <c r="B50" s="125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>
      <c r="A51" s="68"/>
      <c r="B51" s="125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>
      <c r="A52" s="68"/>
      <c r="B52" s="125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>
      <c r="A53" s="68"/>
      <c r="B53" s="125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>
      <c r="A54" s="68"/>
      <c r="B54" s="125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>
      <c r="A55" s="68"/>
      <c r="B55" s="125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>
      <c r="A56" s="68"/>
      <c r="B56" s="125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>
      <c r="A57" s="68"/>
      <c r="B57" s="125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>
      <c r="A58" s="68"/>
      <c r="B58" s="125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>
      <c r="A59" s="68"/>
      <c r="B59" s="125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>
      <c r="A60" s="68"/>
      <c r="B60" s="125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>
      <c r="A61" s="68"/>
      <c r="B61" s="125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>
      <c r="A62" s="68"/>
      <c r="B62" s="125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>
      <c r="A63" s="68"/>
      <c r="B63" s="125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>
      <c r="A64" s="68"/>
      <c r="B64" s="125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25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25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25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25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25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25"/>
      <c r="C70" s="65">
        <f aca="true" t="shared" si="4" ref="C70:C81">(LARGE(F70:O70,1))+(LARGE(F70:O70,2))+(LARGE(F70:O70,3))+(LARGE(F70:O70,4))+(LARGE(F70:O70,5))+(LARGE(F70:O70,6))</f>
        <v>0</v>
      </c>
      <c r="D70" s="53">
        <f aca="true" t="shared" si="5" ref="D70:D81">E70+F70+G70+H70+I70+J70+K70+L70+M70+N70+O70</f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25"/>
      <c r="C71" s="65">
        <f t="shared" si="4"/>
        <v>0</v>
      </c>
      <c r="D71" s="53">
        <f t="shared" si="5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25"/>
      <c r="C72" s="65">
        <f t="shared" si="4"/>
        <v>0</v>
      </c>
      <c r="D72" s="53">
        <f t="shared" si="5"/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25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25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25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126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126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126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126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126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126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126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126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126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O32">
    <sortState ref="A6:O84">
      <sortCondition descending="1" sortBy="value" ref="C6:C84"/>
    </sortState>
  </autoFilter>
  <mergeCells count="2">
    <mergeCell ref="C2:D2"/>
    <mergeCell ref="F2:G2"/>
  </mergeCells>
  <printOptions/>
  <pageMargins left="0.17" right="0.16" top="0.23" bottom="0.19" header="0.17" footer="0.16"/>
  <pageSetup fitToHeight="1" fitToWidth="1" horizontalDpi="600" verticalDpi="600" orientation="landscape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34">
      <selection activeCell="A34" sqref="A34:F64"/>
    </sheetView>
  </sheetViews>
  <sheetFormatPr defaultColWidth="9.140625" defaultRowHeight="12.75"/>
  <cols>
    <col min="1" max="4" width="15.7109375" style="0" customWidth="1"/>
    <col min="6" max="6" width="24.140625" style="0" customWidth="1"/>
    <col min="7" max="7" width="12.28125" style="0" customWidth="1"/>
    <col min="9" max="9" width="16.00390625" style="0" customWidth="1"/>
    <col min="10" max="10" width="12.140625" style="0" customWidth="1"/>
  </cols>
  <sheetData>
    <row r="1" spans="1:10" ht="15">
      <c r="A1" s="177" t="s">
        <v>52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2.75">
      <c r="A2" s="178" t="s">
        <v>46</v>
      </c>
      <c r="B2" s="179"/>
      <c r="C2" s="178" t="s">
        <v>45</v>
      </c>
      <c r="D2" s="179"/>
      <c r="E2" s="92" t="s">
        <v>47</v>
      </c>
      <c r="F2" s="92" t="s">
        <v>48</v>
      </c>
      <c r="G2" s="92" t="s">
        <v>49</v>
      </c>
      <c r="H2" s="92" t="s">
        <v>50</v>
      </c>
      <c r="I2" s="92" t="s">
        <v>51</v>
      </c>
      <c r="J2" s="92" t="s">
        <v>50</v>
      </c>
    </row>
    <row r="3" spans="1:10" ht="12.75">
      <c r="A3" s="91" t="s">
        <v>44</v>
      </c>
      <c r="B3" s="91" t="s">
        <v>43</v>
      </c>
      <c r="C3" s="91" t="s">
        <v>44</v>
      </c>
      <c r="D3" s="91" t="s">
        <v>43</v>
      </c>
      <c r="E3" s="91"/>
      <c r="F3" s="91"/>
      <c r="G3" s="91"/>
      <c r="H3" s="91"/>
      <c r="I3" s="91"/>
      <c r="J3" s="91"/>
    </row>
    <row r="4" spans="1:10" ht="15.75" customHeight="1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0" ht="15.75" customHeight="1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t="15.75" customHeight="1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15.75" customHeight="1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ht="15.75" customHeight="1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 ht="15.75" customHeight="1">
      <c r="A9" s="90"/>
      <c r="B9" s="90"/>
      <c r="C9" s="90"/>
      <c r="D9" s="90"/>
      <c r="E9" s="90"/>
      <c r="F9" s="90"/>
      <c r="G9" s="90"/>
      <c r="H9" s="90"/>
      <c r="I9" s="90"/>
      <c r="J9" s="90"/>
    </row>
    <row r="10" spans="1:10" ht="15.7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15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15.7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5.7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5.7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5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5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5.7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5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5.7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5.7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5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5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5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15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5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5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ht="15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5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ht="15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ht="15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ht="15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5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4" spans="1:6" ht="14.25">
      <c r="A34" s="110" t="s">
        <v>81</v>
      </c>
      <c r="B34" s="90"/>
      <c r="C34" s="90"/>
      <c r="D34" s="90"/>
      <c r="E34" s="90"/>
      <c r="F34" s="90"/>
    </row>
    <row r="35" spans="1:6" ht="14.25">
      <c r="A35" s="111" t="s">
        <v>50</v>
      </c>
      <c r="B35" s="112" t="s">
        <v>82</v>
      </c>
      <c r="C35" s="111" t="s">
        <v>83</v>
      </c>
      <c r="D35" s="112" t="s">
        <v>84</v>
      </c>
      <c r="E35" s="112" t="s">
        <v>47</v>
      </c>
      <c r="F35" s="112" t="s">
        <v>85</v>
      </c>
    </row>
    <row r="36" spans="1:6" ht="28.5">
      <c r="A36" s="112" t="s">
        <v>86</v>
      </c>
      <c r="B36" s="112" t="s">
        <v>135</v>
      </c>
      <c r="C36" s="112" t="s">
        <v>87</v>
      </c>
      <c r="D36" s="112" t="s">
        <v>136</v>
      </c>
      <c r="E36" s="112" t="s">
        <v>39</v>
      </c>
      <c r="F36" s="112" t="s">
        <v>88</v>
      </c>
    </row>
    <row r="37" spans="1:6" ht="14.25">
      <c r="A37" s="113"/>
      <c r="B37" s="112" t="s">
        <v>89</v>
      </c>
      <c r="C37" s="112" t="s">
        <v>87</v>
      </c>
      <c r="D37" s="112" t="s">
        <v>89</v>
      </c>
      <c r="E37" s="112" t="s">
        <v>90</v>
      </c>
      <c r="F37" s="112" t="s">
        <v>88</v>
      </c>
    </row>
    <row r="38" spans="1:6" ht="14.25">
      <c r="A38" s="113"/>
      <c r="B38" s="112" t="s">
        <v>89</v>
      </c>
      <c r="C38" s="112" t="s">
        <v>91</v>
      </c>
      <c r="D38" s="112" t="s">
        <v>92</v>
      </c>
      <c r="E38" s="112" t="s">
        <v>93</v>
      </c>
      <c r="F38" s="112" t="s">
        <v>88</v>
      </c>
    </row>
    <row r="39" spans="1:6" ht="14.25">
      <c r="A39" s="113"/>
      <c r="B39" s="112" t="s">
        <v>94</v>
      </c>
      <c r="C39" s="112" t="s">
        <v>95</v>
      </c>
      <c r="D39" s="112" t="s">
        <v>96</v>
      </c>
      <c r="E39" s="112" t="s">
        <v>97</v>
      </c>
      <c r="F39" s="112" t="s">
        <v>88</v>
      </c>
    </row>
    <row r="40" spans="1:6" ht="14.25">
      <c r="A40" s="113"/>
      <c r="B40" s="112" t="s">
        <v>98</v>
      </c>
      <c r="C40" s="112" t="s">
        <v>99</v>
      </c>
      <c r="D40" s="112" t="s">
        <v>100</v>
      </c>
      <c r="E40" s="112" t="s">
        <v>93</v>
      </c>
      <c r="F40" s="112" t="s">
        <v>88</v>
      </c>
    </row>
    <row r="41" spans="1:6" ht="14.25">
      <c r="A41" s="113"/>
      <c r="B41" s="113"/>
      <c r="C41" s="112" t="s">
        <v>99</v>
      </c>
      <c r="D41" s="113"/>
      <c r="E41" s="113"/>
      <c r="F41" s="112" t="s">
        <v>88</v>
      </c>
    </row>
    <row r="42" spans="1:6" ht="14.25">
      <c r="A42" s="113"/>
      <c r="B42" s="112" t="s">
        <v>101</v>
      </c>
      <c r="C42" s="112" t="s">
        <v>99</v>
      </c>
      <c r="D42" s="112" t="s">
        <v>89</v>
      </c>
      <c r="E42" s="112" t="s">
        <v>102</v>
      </c>
      <c r="F42" s="112" t="s">
        <v>88</v>
      </c>
    </row>
    <row r="43" spans="1:6" ht="28.5">
      <c r="A43" s="113"/>
      <c r="B43" s="112" t="s">
        <v>103</v>
      </c>
      <c r="C43" s="112" t="s">
        <v>99</v>
      </c>
      <c r="D43" s="112" t="s">
        <v>104</v>
      </c>
      <c r="E43" s="112" t="s">
        <v>102</v>
      </c>
      <c r="F43" s="112" t="s">
        <v>88</v>
      </c>
    </row>
    <row r="44" spans="1:6" ht="14.25">
      <c r="A44" s="113"/>
      <c r="B44" s="112" t="s">
        <v>105</v>
      </c>
      <c r="C44" s="112" t="s">
        <v>106</v>
      </c>
      <c r="D44" s="112" t="s">
        <v>107</v>
      </c>
      <c r="E44" s="112" t="s">
        <v>97</v>
      </c>
      <c r="F44" s="112" t="s">
        <v>88</v>
      </c>
    </row>
    <row r="45" spans="1:6" ht="28.5">
      <c r="A45" s="113"/>
      <c r="B45" s="112" t="s">
        <v>108</v>
      </c>
      <c r="C45" s="112" t="s">
        <v>106</v>
      </c>
      <c r="D45" s="112" t="s">
        <v>109</v>
      </c>
      <c r="E45" s="112" t="s">
        <v>110</v>
      </c>
      <c r="F45" s="114" t="s">
        <v>88</v>
      </c>
    </row>
    <row r="46" spans="1:6" ht="14.25">
      <c r="A46" s="113"/>
      <c r="B46" s="112" t="s">
        <v>111</v>
      </c>
      <c r="C46" s="112" t="s">
        <v>112</v>
      </c>
      <c r="D46" s="112" t="s">
        <v>113</v>
      </c>
      <c r="E46" s="112" t="s">
        <v>114</v>
      </c>
      <c r="F46" s="112" t="s">
        <v>88</v>
      </c>
    </row>
    <row r="47" spans="1:6" ht="14.25">
      <c r="A47" s="113"/>
      <c r="B47" s="112" t="s">
        <v>115</v>
      </c>
      <c r="C47" s="112" t="s">
        <v>116</v>
      </c>
      <c r="D47" s="112" t="s">
        <v>117</v>
      </c>
      <c r="E47" s="112" t="s">
        <v>114</v>
      </c>
      <c r="F47" s="112" t="s">
        <v>88</v>
      </c>
    </row>
    <row r="48" spans="1:6" ht="14.25">
      <c r="A48" s="113"/>
      <c r="B48" s="112" t="s">
        <v>118</v>
      </c>
      <c r="C48" s="112" t="s">
        <v>112</v>
      </c>
      <c r="D48" s="112" t="s">
        <v>92</v>
      </c>
      <c r="E48" s="112" t="s">
        <v>119</v>
      </c>
      <c r="F48" s="112" t="s">
        <v>88</v>
      </c>
    </row>
    <row r="49" spans="1:6" ht="14.25">
      <c r="A49" s="113"/>
      <c r="B49" s="112" t="s">
        <v>105</v>
      </c>
      <c r="C49" s="112" t="s">
        <v>120</v>
      </c>
      <c r="D49" s="112" t="s">
        <v>121</v>
      </c>
      <c r="E49" s="112" t="s">
        <v>122</v>
      </c>
      <c r="F49" s="112" t="s">
        <v>88</v>
      </c>
    </row>
    <row r="50" spans="1:6" ht="14.25">
      <c r="A50" s="113"/>
      <c r="B50" s="113"/>
      <c r="C50" s="113"/>
      <c r="D50" s="113"/>
      <c r="E50" s="113"/>
      <c r="F50" s="113"/>
    </row>
    <row r="51" spans="1:6" ht="14.25">
      <c r="A51" s="112" t="s">
        <v>123</v>
      </c>
      <c r="B51" s="112" t="s">
        <v>124</v>
      </c>
      <c r="C51" s="112" t="s">
        <v>87</v>
      </c>
      <c r="D51" s="112" t="s">
        <v>125</v>
      </c>
      <c r="E51" s="112" t="s">
        <v>122</v>
      </c>
      <c r="F51" s="112" t="s">
        <v>88</v>
      </c>
    </row>
    <row r="52" spans="1:6" ht="14.25">
      <c r="A52" s="113"/>
      <c r="B52" s="113"/>
      <c r="C52" s="112" t="s">
        <v>87</v>
      </c>
      <c r="D52" s="113"/>
      <c r="E52" s="113"/>
      <c r="F52" s="113"/>
    </row>
    <row r="53" spans="1:6" ht="14.25">
      <c r="A53" s="113"/>
      <c r="B53" s="112" t="s">
        <v>126</v>
      </c>
      <c r="C53" s="112" t="s">
        <v>91</v>
      </c>
      <c r="D53" s="113"/>
      <c r="E53" s="113"/>
      <c r="F53" s="113"/>
    </row>
    <row r="54" spans="1:6" ht="28.5">
      <c r="A54" s="113"/>
      <c r="B54" s="112" t="s">
        <v>94</v>
      </c>
      <c r="C54" s="112" t="s">
        <v>127</v>
      </c>
      <c r="D54" s="113" t="s">
        <v>97</v>
      </c>
      <c r="E54" s="113"/>
      <c r="F54" s="113"/>
    </row>
    <row r="55" spans="1:6" ht="14.25">
      <c r="A55" s="113"/>
      <c r="B55" s="113"/>
      <c r="C55" s="112" t="s">
        <v>99</v>
      </c>
      <c r="D55" s="113"/>
      <c r="E55" s="113"/>
      <c r="F55" s="113"/>
    </row>
    <row r="56" spans="1:6" ht="14.25">
      <c r="A56" s="113"/>
      <c r="B56" s="113"/>
      <c r="C56" s="112" t="s">
        <v>99</v>
      </c>
      <c r="D56" s="113"/>
      <c r="E56" s="113"/>
      <c r="F56" s="113"/>
    </row>
    <row r="57" spans="1:6" ht="14.25">
      <c r="A57" s="113"/>
      <c r="B57" s="112" t="s">
        <v>101</v>
      </c>
      <c r="C57" s="112" t="s">
        <v>99</v>
      </c>
      <c r="D57" s="113"/>
      <c r="E57" s="113"/>
      <c r="F57" s="113"/>
    </row>
    <row r="58" spans="1:6" ht="14.25">
      <c r="A58" s="113"/>
      <c r="B58" s="113"/>
      <c r="C58" s="112" t="s">
        <v>99</v>
      </c>
      <c r="D58" s="113"/>
      <c r="E58" s="113"/>
      <c r="F58" s="113"/>
    </row>
    <row r="59" spans="1:6" ht="28.5">
      <c r="A59" s="113"/>
      <c r="B59" s="112" t="s">
        <v>128</v>
      </c>
      <c r="C59" s="112" t="s">
        <v>106</v>
      </c>
      <c r="D59" s="112" t="s">
        <v>129</v>
      </c>
      <c r="E59" s="112" t="s">
        <v>130</v>
      </c>
      <c r="F59" s="112" t="s">
        <v>88</v>
      </c>
    </row>
    <row r="60" spans="1:6" ht="14.25">
      <c r="A60" s="113"/>
      <c r="B60" s="112" t="s">
        <v>108</v>
      </c>
      <c r="C60" s="112" t="s">
        <v>106</v>
      </c>
      <c r="D60" s="113"/>
      <c r="E60" s="113"/>
      <c r="F60" s="113"/>
    </row>
    <row r="61" spans="1:6" ht="14.25">
      <c r="A61" s="113"/>
      <c r="B61" s="112" t="s">
        <v>118</v>
      </c>
      <c r="C61" s="112" t="s">
        <v>112</v>
      </c>
      <c r="D61" s="113"/>
      <c r="E61" s="113"/>
      <c r="F61" s="113"/>
    </row>
    <row r="62" spans="1:6" ht="14.25">
      <c r="A62" s="113"/>
      <c r="B62" s="112" t="s">
        <v>131</v>
      </c>
      <c r="C62" s="112" t="s">
        <v>132</v>
      </c>
      <c r="D62" s="113"/>
      <c r="E62" s="113"/>
      <c r="F62" s="113"/>
    </row>
    <row r="63" spans="1:6" ht="14.25">
      <c r="A63" s="113"/>
      <c r="B63" s="112" t="s">
        <v>133</v>
      </c>
      <c r="C63" s="112" t="s">
        <v>112</v>
      </c>
      <c r="D63" s="113"/>
      <c r="E63" s="113"/>
      <c r="F63" s="113"/>
    </row>
    <row r="64" spans="1:6" ht="14.25">
      <c r="A64" s="113"/>
      <c r="B64" s="112" t="s">
        <v>105</v>
      </c>
      <c r="C64" s="112" t="s">
        <v>120</v>
      </c>
      <c r="D64" s="112" t="s">
        <v>134</v>
      </c>
      <c r="E64" s="112" t="s">
        <v>122</v>
      </c>
      <c r="F64" s="112" t="s">
        <v>88</v>
      </c>
    </row>
  </sheetData>
  <sheetProtection/>
  <mergeCells count="3">
    <mergeCell ref="A1:J1"/>
    <mergeCell ref="C2:D2"/>
    <mergeCell ref="A2:B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O84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15.7109375" style="6" customWidth="1"/>
    <col min="2" max="2" width="33.00390625" style="6" bestFit="1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39" t="s">
        <v>6</v>
      </c>
      <c r="C2" s="172" t="s">
        <v>23</v>
      </c>
      <c r="D2" s="172"/>
      <c r="E2" s="9"/>
      <c r="F2" s="173"/>
      <c r="G2" s="173"/>
    </row>
    <row r="3" ht="15" customHeight="1">
      <c r="E3" s="12"/>
    </row>
    <row r="4" ht="15" customHeight="1"/>
    <row r="5" spans="1:15" s="14" customFormat="1" ht="15" customHeight="1">
      <c r="A5" s="58" t="s">
        <v>9</v>
      </c>
      <c r="B5" s="66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76" t="s">
        <v>1</v>
      </c>
      <c r="I5" s="58" t="s">
        <v>2</v>
      </c>
      <c r="J5" s="57" t="s">
        <v>3</v>
      </c>
      <c r="K5" s="77" t="s">
        <v>4</v>
      </c>
      <c r="L5" s="78" t="s">
        <v>19</v>
      </c>
      <c r="M5" s="73" t="s">
        <v>20</v>
      </c>
      <c r="N5" s="74" t="s">
        <v>21</v>
      </c>
      <c r="O5" s="75" t="s">
        <v>22</v>
      </c>
    </row>
    <row r="6" spans="1:15" ht="15" customHeight="1">
      <c r="A6" s="68" t="s">
        <v>186</v>
      </c>
      <c r="B6" s="123" t="s">
        <v>162</v>
      </c>
      <c r="C6" s="65">
        <f aca="true" t="shared" si="0" ref="C6:C34">(LARGE(F6:O6,1))+(LARGE(F6:O6,2))+(LARGE(F6:O6,3))+(LARGE(F6:O6,4))+(LARGE(F6:O6,5))+(LARGE(F6:O6,6))</f>
        <v>134</v>
      </c>
      <c r="D6" s="53">
        <f aca="true" t="shared" si="1" ref="D6:D34">E6+F6+G6+H6+I6+J6+K6+L6+M6+N6+O6</f>
        <v>134</v>
      </c>
      <c r="E6" s="94"/>
      <c r="F6" s="115">
        <v>40</v>
      </c>
      <c r="G6" s="56">
        <v>20</v>
      </c>
      <c r="H6" s="55">
        <v>20</v>
      </c>
      <c r="I6" s="56">
        <v>14</v>
      </c>
      <c r="J6" s="56">
        <v>20</v>
      </c>
      <c r="K6" s="94"/>
      <c r="L6" s="56">
        <v>20</v>
      </c>
      <c r="M6" s="56">
        <v>0</v>
      </c>
      <c r="N6" s="93">
        <v>0</v>
      </c>
      <c r="O6" s="55">
        <v>0</v>
      </c>
    </row>
    <row r="7" spans="1:15" ht="15" customHeight="1">
      <c r="A7" s="68"/>
      <c r="B7" s="123" t="s">
        <v>164</v>
      </c>
      <c r="C7" s="65">
        <f t="shared" si="0"/>
        <v>110.5</v>
      </c>
      <c r="D7" s="53">
        <f t="shared" si="1"/>
        <v>110.5</v>
      </c>
      <c r="E7" s="94"/>
      <c r="F7" s="115">
        <v>38</v>
      </c>
      <c r="G7" s="56">
        <v>19.5</v>
      </c>
      <c r="H7" s="55">
        <v>19.5</v>
      </c>
      <c r="I7" s="56">
        <v>14</v>
      </c>
      <c r="J7" s="56">
        <v>0</v>
      </c>
      <c r="K7" s="94"/>
      <c r="L7" s="56">
        <v>19.5</v>
      </c>
      <c r="M7" s="56">
        <v>0</v>
      </c>
      <c r="N7" s="93">
        <v>0</v>
      </c>
      <c r="O7" s="55">
        <v>0</v>
      </c>
    </row>
    <row r="8" spans="1:15" ht="15" customHeight="1">
      <c r="A8" s="68" t="s">
        <v>186</v>
      </c>
      <c r="B8" s="123" t="s">
        <v>168</v>
      </c>
      <c r="C8" s="65">
        <f t="shared" si="0"/>
        <v>108</v>
      </c>
      <c r="D8" s="53">
        <f t="shared" si="1"/>
        <v>108</v>
      </c>
      <c r="E8" s="94"/>
      <c r="F8" s="115">
        <v>20</v>
      </c>
      <c r="G8" s="56">
        <v>20</v>
      </c>
      <c r="H8" s="55">
        <v>40</v>
      </c>
      <c r="I8" s="56">
        <v>14</v>
      </c>
      <c r="J8" s="56">
        <v>0</v>
      </c>
      <c r="K8" s="94"/>
      <c r="L8" s="56">
        <v>14</v>
      </c>
      <c r="M8" s="56">
        <v>0</v>
      </c>
      <c r="N8" s="93">
        <v>0</v>
      </c>
      <c r="O8" s="55">
        <v>0</v>
      </c>
    </row>
    <row r="9" spans="1:15" ht="15" customHeight="1">
      <c r="A9" s="68"/>
      <c r="B9" s="123" t="s">
        <v>167</v>
      </c>
      <c r="C9" s="65">
        <f t="shared" si="0"/>
        <v>99.5</v>
      </c>
      <c r="D9" s="53">
        <f t="shared" si="1"/>
        <v>99.5</v>
      </c>
      <c r="E9" s="94"/>
      <c r="F9" s="115">
        <v>19.5</v>
      </c>
      <c r="G9" s="56">
        <v>20</v>
      </c>
      <c r="H9" s="55">
        <v>0</v>
      </c>
      <c r="I9" s="56">
        <v>20</v>
      </c>
      <c r="J9" s="56">
        <v>20</v>
      </c>
      <c r="K9" s="94"/>
      <c r="L9" s="56">
        <v>20</v>
      </c>
      <c r="M9" s="56">
        <v>0</v>
      </c>
      <c r="N9" s="93">
        <v>0</v>
      </c>
      <c r="O9" s="55">
        <v>0</v>
      </c>
    </row>
    <row r="10" spans="1:15" ht="15" customHeight="1">
      <c r="A10" s="68" t="s">
        <v>186</v>
      </c>
      <c r="B10" s="123" t="s">
        <v>169</v>
      </c>
      <c r="C10" s="65">
        <f t="shared" si="0"/>
        <v>98.5</v>
      </c>
      <c r="D10" s="53">
        <f t="shared" si="1"/>
        <v>98.5</v>
      </c>
      <c r="E10" s="93"/>
      <c r="F10" s="115">
        <v>19.5</v>
      </c>
      <c r="G10" s="56">
        <v>0</v>
      </c>
      <c r="H10" s="55">
        <v>0</v>
      </c>
      <c r="I10" s="56">
        <v>40</v>
      </c>
      <c r="J10" s="56">
        <v>0</v>
      </c>
      <c r="K10" s="93"/>
      <c r="L10" s="56">
        <v>39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23" t="s">
        <v>170</v>
      </c>
      <c r="C11" s="65">
        <f t="shared" si="0"/>
        <v>98</v>
      </c>
      <c r="D11" s="53">
        <f t="shared" si="1"/>
        <v>98</v>
      </c>
      <c r="E11" s="93"/>
      <c r="F11" s="115">
        <v>19</v>
      </c>
      <c r="G11" s="56">
        <v>0</v>
      </c>
      <c r="H11" s="55">
        <v>0</v>
      </c>
      <c r="I11" s="56">
        <v>39</v>
      </c>
      <c r="J11" s="56">
        <v>0</v>
      </c>
      <c r="K11" s="93"/>
      <c r="L11" s="56">
        <v>40</v>
      </c>
      <c r="M11" s="56">
        <v>0</v>
      </c>
      <c r="N11" s="93">
        <v>0</v>
      </c>
      <c r="O11" s="55">
        <v>0</v>
      </c>
    </row>
    <row r="12" spans="1:15" ht="15" customHeight="1">
      <c r="A12" s="118"/>
      <c r="B12" s="124" t="s">
        <v>172</v>
      </c>
      <c r="C12" s="65">
        <f t="shared" si="0"/>
        <v>97</v>
      </c>
      <c r="D12" s="53">
        <f t="shared" si="1"/>
        <v>97</v>
      </c>
      <c r="E12" s="94"/>
      <c r="F12" s="115">
        <v>0</v>
      </c>
      <c r="G12" s="56">
        <v>0</v>
      </c>
      <c r="H12" s="55">
        <v>39</v>
      </c>
      <c r="I12" s="56">
        <v>38</v>
      </c>
      <c r="J12" s="56">
        <v>20</v>
      </c>
      <c r="K12" s="94"/>
      <c r="L12" s="56">
        <v>0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24" t="s">
        <v>166</v>
      </c>
      <c r="C13" s="65">
        <f t="shared" si="0"/>
        <v>95.5</v>
      </c>
      <c r="D13" s="53">
        <f t="shared" si="1"/>
        <v>95.5</v>
      </c>
      <c r="E13" s="94"/>
      <c r="F13" s="115">
        <v>0</v>
      </c>
      <c r="G13" s="56">
        <v>19.5</v>
      </c>
      <c r="H13" s="55">
        <v>38</v>
      </c>
      <c r="I13" s="56">
        <v>0</v>
      </c>
      <c r="J13" s="56">
        <v>0</v>
      </c>
      <c r="K13" s="94"/>
      <c r="L13" s="56">
        <v>38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23" t="s">
        <v>165</v>
      </c>
      <c r="C14" s="65">
        <f t="shared" si="0"/>
        <v>95.5</v>
      </c>
      <c r="D14" s="53">
        <f t="shared" si="1"/>
        <v>95.5</v>
      </c>
      <c r="E14" s="93"/>
      <c r="F14" s="115">
        <v>37</v>
      </c>
      <c r="G14" s="56">
        <v>0</v>
      </c>
      <c r="H14" s="55">
        <v>0</v>
      </c>
      <c r="I14" s="56">
        <v>20</v>
      </c>
      <c r="J14" s="56">
        <v>19.5</v>
      </c>
      <c r="K14" s="93"/>
      <c r="L14" s="56">
        <v>19</v>
      </c>
      <c r="M14" s="56">
        <v>0</v>
      </c>
      <c r="N14" s="93">
        <v>0</v>
      </c>
      <c r="O14" s="55">
        <v>0</v>
      </c>
    </row>
    <row r="15" spans="1:15" ht="15" customHeight="1">
      <c r="A15" s="68"/>
      <c r="B15" s="123" t="s">
        <v>166</v>
      </c>
      <c r="C15" s="65">
        <f t="shared" si="0"/>
        <v>57</v>
      </c>
      <c r="D15" s="53">
        <f t="shared" si="1"/>
        <v>57</v>
      </c>
      <c r="E15" s="94"/>
      <c r="F15" s="115">
        <v>20</v>
      </c>
      <c r="G15" s="56">
        <v>0</v>
      </c>
      <c r="H15" s="55">
        <v>0</v>
      </c>
      <c r="I15" s="56">
        <v>37</v>
      </c>
      <c r="J15" s="56">
        <v>0</v>
      </c>
      <c r="K15" s="94"/>
      <c r="L15" s="56">
        <v>0</v>
      </c>
      <c r="M15" s="56">
        <v>0</v>
      </c>
      <c r="N15" s="93">
        <v>0</v>
      </c>
      <c r="O15" s="55">
        <v>0</v>
      </c>
    </row>
    <row r="16" spans="1:15" ht="15" customHeight="1">
      <c r="A16" s="68"/>
      <c r="B16" s="123" t="s">
        <v>163</v>
      </c>
      <c r="C16" s="65">
        <f t="shared" si="0"/>
        <v>39</v>
      </c>
      <c r="D16" s="53">
        <f t="shared" si="1"/>
        <v>39</v>
      </c>
      <c r="E16" s="94"/>
      <c r="F16" s="115">
        <v>39</v>
      </c>
      <c r="G16" s="56">
        <v>0</v>
      </c>
      <c r="H16" s="55">
        <v>0</v>
      </c>
      <c r="I16" s="56">
        <v>0</v>
      </c>
      <c r="J16" s="56">
        <v>0</v>
      </c>
      <c r="K16" s="94"/>
      <c r="L16" s="56">
        <v>0</v>
      </c>
      <c r="M16" s="56">
        <v>0</v>
      </c>
      <c r="N16" s="93">
        <v>0</v>
      </c>
      <c r="O16" s="55">
        <v>0</v>
      </c>
    </row>
    <row r="17" spans="1:15" ht="15" customHeight="1">
      <c r="A17" s="68"/>
      <c r="B17" s="155" t="s">
        <v>236</v>
      </c>
      <c r="C17" s="65">
        <f t="shared" si="0"/>
        <v>19.5</v>
      </c>
      <c r="D17" s="53">
        <f t="shared" si="1"/>
        <v>19.5</v>
      </c>
      <c r="E17" s="94"/>
      <c r="F17" s="115">
        <v>0</v>
      </c>
      <c r="G17" s="56">
        <v>0</v>
      </c>
      <c r="H17" s="55">
        <v>0</v>
      </c>
      <c r="I17" s="56">
        <v>0</v>
      </c>
      <c r="J17" s="56">
        <v>19.5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15" ht="15" customHeight="1">
      <c r="A18" s="59"/>
      <c r="B18" s="156" t="s">
        <v>171</v>
      </c>
      <c r="C18" s="65">
        <f t="shared" si="0"/>
        <v>18.5</v>
      </c>
      <c r="D18" s="53">
        <f t="shared" si="1"/>
        <v>18.5</v>
      </c>
      <c r="E18" s="93"/>
      <c r="F18" s="115">
        <v>18.5</v>
      </c>
      <c r="G18" s="56">
        <v>0</v>
      </c>
      <c r="H18" s="55">
        <v>0</v>
      </c>
      <c r="I18" s="56">
        <v>0</v>
      </c>
      <c r="J18" s="56">
        <v>0</v>
      </c>
      <c r="K18" s="93"/>
      <c r="L18" s="56">
        <v>0</v>
      </c>
      <c r="M18" s="56">
        <v>0</v>
      </c>
      <c r="N18" s="93">
        <v>0</v>
      </c>
      <c r="O18" s="55">
        <v>0</v>
      </c>
    </row>
    <row r="19" spans="1:15" ht="15" customHeight="1">
      <c r="A19" s="59"/>
      <c r="B19" s="125"/>
      <c r="C19" s="65">
        <f t="shared" si="0"/>
        <v>0</v>
      </c>
      <c r="D19" s="53">
        <f t="shared" si="1"/>
        <v>0</v>
      </c>
      <c r="E19" s="94"/>
      <c r="F19" s="115">
        <v>0</v>
      </c>
      <c r="G19" s="56">
        <v>0</v>
      </c>
      <c r="H19" s="55">
        <v>0</v>
      </c>
      <c r="I19" s="56">
        <v>0</v>
      </c>
      <c r="J19" s="56">
        <v>0</v>
      </c>
      <c r="K19" s="94"/>
      <c r="L19" s="56">
        <v>0</v>
      </c>
      <c r="M19" s="56">
        <v>0</v>
      </c>
      <c r="N19" s="93">
        <v>0</v>
      </c>
      <c r="O19" s="55">
        <v>0</v>
      </c>
    </row>
    <row r="20" spans="1:15" ht="15" customHeight="1">
      <c r="A20" s="59"/>
      <c r="B20" s="125"/>
      <c r="C20" s="65">
        <f t="shared" si="0"/>
        <v>0</v>
      </c>
      <c r="D20" s="53">
        <f t="shared" si="1"/>
        <v>0</v>
      </c>
      <c r="E20" s="94"/>
      <c r="F20" s="115">
        <v>0</v>
      </c>
      <c r="G20" s="56">
        <v>0</v>
      </c>
      <c r="H20" s="55">
        <v>0</v>
      </c>
      <c r="I20" s="56">
        <v>0</v>
      </c>
      <c r="J20" s="56">
        <v>0</v>
      </c>
      <c r="K20" s="94"/>
      <c r="L20" s="56">
        <v>0</v>
      </c>
      <c r="M20" s="56">
        <v>0</v>
      </c>
      <c r="N20" s="93">
        <v>0</v>
      </c>
      <c r="O20" s="55">
        <v>0</v>
      </c>
    </row>
    <row r="21" spans="1:15" ht="15" customHeight="1">
      <c r="A21" s="59"/>
      <c r="B21" s="125"/>
      <c r="C21" s="65">
        <f t="shared" si="0"/>
        <v>0</v>
      </c>
      <c r="D21" s="53">
        <f t="shared" si="1"/>
        <v>0</v>
      </c>
      <c r="E21" s="94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0</v>
      </c>
      <c r="M21" s="56">
        <v>0</v>
      </c>
      <c r="N21" s="93">
        <v>0</v>
      </c>
      <c r="O21" s="55">
        <v>0</v>
      </c>
    </row>
    <row r="22" spans="1:15" ht="15" customHeight="1">
      <c r="A22" s="59"/>
      <c r="B22" s="125"/>
      <c r="C22" s="65">
        <f t="shared" si="0"/>
        <v>0</v>
      </c>
      <c r="D22" s="53">
        <f t="shared" si="1"/>
        <v>0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0</v>
      </c>
      <c r="M22" s="56">
        <v>0</v>
      </c>
      <c r="N22" s="93">
        <v>0</v>
      </c>
      <c r="O22" s="55">
        <v>0</v>
      </c>
    </row>
    <row r="23" spans="1:15" ht="15" customHeight="1">
      <c r="A23" s="59"/>
      <c r="B23" s="125"/>
      <c r="C23" s="65">
        <f t="shared" si="0"/>
        <v>0</v>
      </c>
      <c r="D23" s="53">
        <f t="shared" si="1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 customHeight="1">
      <c r="A24" s="59"/>
      <c r="B24" s="125"/>
      <c r="C24" s="65">
        <f t="shared" si="0"/>
        <v>0</v>
      </c>
      <c r="D24" s="53">
        <f t="shared" si="1"/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 customHeight="1">
      <c r="A25" s="120"/>
      <c r="B25" s="125"/>
      <c r="C25" s="65">
        <f t="shared" si="0"/>
        <v>0</v>
      </c>
      <c r="D25" s="53">
        <f t="shared" si="1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 customHeight="1">
      <c r="A26" s="68"/>
      <c r="B26" s="125"/>
      <c r="C26" s="65">
        <f t="shared" si="0"/>
        <v>0</v>
      </c>
      <c r="D26" s="53">
        <f t="shared" si="1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 customHeight="1">
      <c r="A27" s="68"/>
      <c r="B27" s="125"/>
      <c r="C27" s="65">
        <f t="shared" si="0"/>
        <v>0</v>
      </c>
      <c r="D27" s="53">
        <f t="shared" si="1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 customHeight="1">
      <c r="A28" s="59"/>
      <c r="B28" s="125"/>
      <c r="C28" s="65">
        <f t="shared" si="0"/>
        <v>0</v>
      </c>
      <c r="D28" s="53">
        <f t="shared" si="1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 customHeight="1">
      <c r="A29" s="59"/>
      <c r="B29" s="125"/>
      <c r="C29" s="65">
        <f t="shared" si="0"/>
        <v>0</v>
      </c>
      <c r="D29" s="53">
        <f t="shared" si="1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 customHeight="1">
      <c r="A30" s="68"/>
      <c r="B30" s="125"/>
      <c r="C30" s="65">
        <f t="shared" si="0"/>
        <v>0</v>
      </c>
      <c r="D30" s="53">
        <f t="shared" si="1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 customHeight="1">
      <c r="A31" s="68"/>
      <c r="B31" s="125"/>
      <c r="C31" s="65">
        <f t="shared" si="0"/>
        <v>0</v>
      </c>
      <c r="D31" s="53">
        <f t="shared" si="1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 customHeight="1">
      <c r="A32" s="68"/>
      <c r="B32" s="125"/>
      <c r="C32" s="65">
        <f t="shared" si="0"/>
        <v>0</v>
      </c>
      <c r="D32" s="53">
        <f t="shared" si="1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 customHeight="1">
      <c r="A33" s="68"/>
      <c r="B33" s="125"/>
      <c r="C33" s="65">
        <f t="shared" si="0"/>
        <v>0</v>
      </c>
      <c r="D33" s="53">
        <f t="shared" si="1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 customHeight="1">
      <c r="A34" s="68"/>
      <c r="B34" s="125"/>
      <c r="C34" s="65">
        <f t="shared" si="0"/>
        <v>0</v>
      </c>
      <c r="D34" s="53">
        <f t="shared" si="1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>
      <c r="A35" s="68"/>
      <c r="B35" s="125"/>
      <c r="C35" s="65">
        <f aca="true" t="shared" si="2" ref="C35:C69">(LARGE(F35:O35,1))+(LARGE(F35:O35,2))+(LARGE(F35:O35,3))+(LARGE(F35:O35,4))+(LARGE(F35:O35,5))+(LARGE(F35:O35,6))</f>
        <v>0</v>
      </c>
      <c r="D35" s="53">
        <f aca="true" t="shared" si="3" ref="D35:D71">E35+F35+G35+H35+I35+J35+K35+L35+M35+N35+O35</f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>
      <c r="A36" s="68"/>
      <c r="B36" s="125"/>
      <c r="C36" s="65">
        <f t="shared" si="2"/>
        <v>0</v>
      </c>
      <c r="D36" s="53">
        <f t="shared" si="3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>
      <c r="A37" s="68"/>
      <c r="B37" s="125"/>
      <c r="C37" s="65">
        <f t="shared" si="2"/>
        <v>0</v>
      </c>
      <c r="D37" s="53">
        <f t="shared" si="3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>
      <c r="A38" s="68"/>
      <c r="B38" s="125"/>
      <c r="C38" s="65">
        <f t="shared" si="2"/>
        <v>0</v>
      </c>
      <c r="D38" s="53">
        <f t="shared" si="3"/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>
      <c r="A39" s="68"/>
      <c r="B39" s="125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>
      <c r="A40" s="68"/>
      <c r="B40" s="125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>
      <c r="A41" s="68"/>
      <c r="B41" s="125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>
      <c r="A42" s="68"/>
      <c r="B42" s="125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>
      <c r="A43" s="68"/>
      <c r="B43" s="125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>
      <c r="A44" s="68"/>
      <c r="B44" s="125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>
      <c r="A45" s="68"/>
      <c r="B45" s="125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>
      <c r="A46" s="68"/>
      <c r="B46" s="125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>
      <c r="A47" s="68"/>
      <c r="B47" s="125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>
      <c r="A48" s="68"/>
      <c r="B48" s="125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>
      <c r="A49" s="68"/>
      <c r="B49" s="125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>
      <c r="A50" s="68"/>
      <c r="B50" s="125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>
      <c r="A51" s="68"/>
      <c r="B51" s="125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>
      <c r="A52" s="68"/>
      <c r="B52" s="125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>
      <c r="A53" s="68"/>
      <c r="B53" s="125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>
      <c r="A54" s="68"/>
      <c r="B54" s="125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>
      <c r="A55" s="68"/>
      <c r="B55" s="125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>
      <c r="A56" s="68"/>
      <c r="B56" s="125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>
      <c r="A57" s="68"/>
      <c r="B57" s="125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>
      <c r="A58" s="68"/>
      <c r="B58" s="125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>
      <c r="A59" s="68"/>
      <c r="B59" s="125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>
      <c r="A60" s="68"/>
      <c r="B60" s="125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>
      <c r="A61" s="68"/>
      <c r="B61" s="125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>
      <c r="A62" s="68"/>
      <c r="B62" s="125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>
      <c r="A63" s="68"/>
      <c r="B63" s="125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>
      <c r="A64" s="68"/>
      <c r="B64" s="125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25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25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25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25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25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25"/>
      <c r="C70" s="65">
        <f aca="true" t="shared" si="4" ref="C70:C81">(LARGE(F70:O70,1))+(LARGE(F70:O70,2))+(LARGE(F70:O70,3))+(LARGE(F70:O70,4))+(LARGE(F70:O70,5))+(LARGE(F70:O70,6))</f>
        <v>0</v>
      </c>
      <c r="D70" s="53">
        <f t="shared" si="3"/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25"/>
      <c r="C71" s="65">
        <f t="shared" si="4"/>
        <v>0</v>
      </c>
      <c r="D71" s="53">
        <f t="shared" si="3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25"/>
      <c r="C72" s="65">
        <f t="shared" si="4"/>
        <v>0</v>
      </c>
      <c r="D72" s="53">
        <f aca="true" t="shared" si="5" ref="D72:D81">E72+F72+G72+H72+I72+J72+K72+L72+M72+N72+O72</f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25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25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25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126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126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126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126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126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126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126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126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126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O34">
    <sortState ref="A6:O84">
      <sortCondition descending="1" sortBy="value" ref="C6:C84"/>
    </sortState>
  </autoFilter>
  <mergeCells count="2">
    <mergeCell ref="C2:D2"/>
    <mergeCell ref="F2:G2"/>
  </mergeCells>
  <printOptions/>
  <pageMargins left="0.17" right="0.17" top="0.57" bottom="0.59" header="0.5118110236220472" footer="0.5118110236220472"/>
  <pageSetup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AS145"/>
  <sheetViews>
    <sheetView tabSelected="1" zoomScalePageLayoutView="0" workbookViewId="0" topLeftCell="A1">
      <pane ySplit="5" topLeftCell="A29" activePane="bottomLeft" state="frozen"/>
      <selection pane="topLeft" activeCell="A1" sqref="A1"/>
      <selection pane="bottomLeft" activeCell="A36" sqref="A36"/>
    </sheetView>
  </sheetViews>
  <sheetFormatPr defaultColWidth="8.8515625" defaultRowHeight="12.75"/>
  <cols>
    <col min="1" max="1" width="15.7109375" style="6" customWidth="1"/>
    <col min="2" max="2" width="32.8515625" style="81" bestFit="1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82" t="s">
        <v>6</v>
      </c>
      <c r="C2" s="172" t="s">
        <v>26</v>
      </c>
      <c r="D2" s="172"/>
      <c r="E2" s="9"/>
      <c r="F2" s="173"/>
      <c r="G2" s="173"/>
    </row>
    <row r="3" ht="15" customHeight="1"/>
    <row r="4" ht="15" customHeight="1"/>
    <row r="5" spans="1:15" s="14" customFormat="1" ht="15" customHeight="1">
      <c r="A5" s="58" t="s">
        <v>9</v>
      </c>
      <c r="B5" s="89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76" t="s">
        <v>1</v>
      </c>
      <c r="I5" s="117" t="s">
        <v>2</v>
      </c>
      <c r="J5" s="136" t="s">
        <v>3</v>
      </c>
      <c r="K5" s="96" t="s">
        <v>4</v>
      </c>
      <c r="L5" s="97" t="s">
        <v>19</v>
      </c>
      <c r="M5" s="98" t="s">
        <v>20</v>
      </c>
      <c r="N5" s="99" t="s">
        <v>21</v>
      </c>
      <c r="O5" s="148" t="s">
        <v>22</v>
      </c>
    </row>
    <row r="6" spans="1:15" ht="15" customHeight="1">
      <c r="A6" s="68" t="s">
        <v>186</v>
      </c>
      <c r="B6" s="125" t="s">
        <v>139</v>
      </c>
      <c r="C6" s="65">
        <f aca="true" t="shared" si="0" ref="C6:C37">(LARGE(F6:O6,1))+(LARGE(F6:O6,2))+(LARGE(F6:O6,3))+(LARGE(F6:O6,4))+(LARGE(F6:O6,5))+(LARGE(F6:O6,6))</f>
        <v>231</v>
      </c>
      <c r="D6" s="53">
        <f aca="true" t="shared" si="1" ref="D6:D36">E6+F6+G6+H6+I6+J6+K6+L6+M6+N6+O6</f>
        <v>231</v>
      </c>
      <c r="E6" s="93"/>
      <c r="F6" s="116">
        <v>38</v>
      </c>
      <c r="G6" s="56">
        <v>40</v>
      </c>
      <c r="H6" s="56">
        <v>38</v>
      </c>
      <c r="I6" s="56">
        <v>38</v>
      </c>
      <c r="J6" s="56">
        <v>40</v>
      </c>
      <c r="K6" s="93"/>
      <c r="L6" s="56">
        <v>37</v>
      </c>
      <c r="M6" s="56">
        <v>0</v>
      </c>
      <c r="N6" s="93">
        <v>0</v>
      </c>
      <c r="O6" s="55">
        <v>0</v>
      </c>
    </row>
    <row r="7" spans="1:15" ht="15" customHeight="1">
      <c r="A7" s="68" t="s">
        <v>186</v>
      </c>
      <c r="B7" s="125" t="s">
        <v>140</v>
      </c>
      <c r="C7" s="65">
        <f t="shared" si="0"/>
        <v>218</v>
      </c>
      <c r="D7" s="53">
        <f t="shared" si="1"/>
        <v>218</v>
      </c>
      <c r="E7" s="93"/>
      <c r="F7" s="116">
        <v>37</v>
      </c>
      <c r="G7" s="56">
        <v>36</v>
      </c>
      <c r="H7" s="56">
        <v>35</v>
      </c>
      <c r="I7" s="56">
        <v>36</v>
      </c>
      <c r="J7" s="56">
        <v>38</v>
      </c>
      <c r="K7" s="93"/>
      <c r="L7" s="56">
        <v>36</v>
      </c>
      <c r="M7" s="56">
        <v>0</v>
      </c>
      <c r="N7" s="93">
        <v>0</v>
      </c>
      <c r="O7" s="55">
        <v>0</v>
      </c>
    </row>
    <row r="8" spans="1:15" ht="15" customHeight="1">
      <c r="A8" s="68"/>
      <c r="B8" s="123" t="s">
        <v>201</v>
      </c>
      <c r="C8" s="65">
        <f t="shared" si="0"/>
        <v>212</v>
      </c>
      <c r="D8" s="53">
        <f t="shared" si="1"/>
        <v>212</v>
      </c>
      <c r="E8" s="93"/>
      <c r="F8" s="116">
        <v>39</v>
      </c>
      <c r="G8" s="56">
        <v>40</v>
      </c>
      <c r="H8" s="56">
        <v>38</v>
      </c>
      <c r="I8" s="56">
        <v>20</v>
      </c>
      <c r="J8" s="56">
        <v>40</v>
      </c>
      <c r="K8" s="93"/>
      <c r="L8" s="56">
        <v>35</v>
      </c>
      <c r="M8" s="56">
        <v>0</v>
      </c>
      <c r="N8" s="93"/>
      <c r="O8" s="55">
        <v>0</v>
      </c>
    </row>
    <row r="9" spans="1:15" ht="15" customHeight="1">
      <c r="A9" s="68"/>
      <c r="B9" s="123" t="s">
        <v>193</v>
      </c>
      <c r="C9" s="65">
        <f t="shared" si="0"/>
        <v>210</v>
      </c>
      <c r="D9" s="53">
        <f t="shared" si="1"/>
        <v>210</v>
      </c>
      <c r="E9" s="93"/>
      <c r="F9" s="116">
        <v>38</v>
      </c>
      <c r="G9" s="56">
        <v>14</v>
      </c>
      <c r="H9" s="56">
        <v>40</v>
      </c>
      <c r="I9" s="56">
        <v>40</v>
      </c>
      <c r="J9" s="56">
        <v>40</v>
      </c>
      <c r="K9" s="93"/>
      <c r="L9" s="56">
        <v>38</v>
      </c>
      <c r="M9" s="56">
        <v>0</v>
      </c>
      <c r="N9" s="93"/>
      <c r="O9" s="55">
        <v>0</v>
      </c>
    </row>
    <row r="10" spans="1:15" ht="15" customHeight="1">
      <c r="A10" s="68"/>
      <c r="B10" s="125" t="s">
        <v>137</v>
      </c>
      <c r="C10" s="65">
        <f t="shared" si="0"/>
        <v>195</v>
      </c>
      <c r="D10" s="53">
        <f t="shared" si="1"/>
        <v>195</v>
      </c>
      <c r="E10" s="93"/>
      <c r="F10" s="116">
        <v>40</v>
      </c>
      <c r="G10" s="56">
        <v>0</v>
      </c>
      <c r="H10" s="56">
        <v>40</v>
      </c>
      <c r="I10" s="56">
        <v>39</v>
      </c>
      <c r="J10" s="56">
        <v>37</v>
      </c>
      <c r="K10" s="93"/>
      <c r="L10" s="56">
        <v>39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23" t="s">
        <v>191</v>
      </c>
      <c r="C11" s="65">
        <f t="shared" si="0"/>
        <v>194</v>
      </c>
      <c r="D11" s="53">
        <f t="shared" si="1"/>
        <v>194</v>
      </c>
      <c r="E11" s="93"/>
      <c r="F11" s="116">
        <v>36</v>
      </c>
      <c r="G11" s="56">
        <v>39</v>
      </c>
      <c r="H11" s="56">
        <v>36</v>
      </c>
      <c r="I11" s="56">
        <v>14</v>
      </c>
      <c r="J11" s="56">
        <v>38</v>
      </c>
      <c r="K11" s="93"/>
      <c r="L11" s="56">
        <v>31</v>
      </c>
      <c r="M11" s="56">
        <v>0</v>
      </c>
      <c r="N11" s="93"/>
      <c r="O11" s="55">
        <v>0</v>
      </c>
    </row>
    <row r="12" spans="1:15" ht="15" customHeight="1">
      <c r="A12" s="68" t="s">
        <v>186</v>
      </c>
      <c r="B12" s="125" t="s">
        <v>146</v>
      </c>
      <c r="C12" s="65">
        <f t="shared" si="0"/>
        <v>186</v>
      </c>
      <c r="D12" s="53">
        <f t="shared" si="1"/>
        <v>186</v>
      </c>
      <c r="E12" s="93"/>
      <c r="F12" s="116">
        <v>39</v>
      </c>
      <c r="G12" s="56">
        <v>38</v>
      </c>
      <c r="H12" s="56">
        <v>34</v>
      </c>
      <c r="I12" s="56">
        <v>20</v>
      </c>
      <c r="J12" s="56">
        <v>20</v>
      </c>
      <c r="K12" s="93"/>
      <c r="L12" s="56">
        <v>35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24" t="s">
        <v>210</v>
      </c>
      <c r="C13" s="65">
        <f t="shared" si="0"/>
        <v>175</v>
      </c>
      <c r="D13" s="53">
        <f t="shared" si="1"/>
        <v>175</v>
      </c>
      <c r="E13" s="93"/>
      <c r="F13" s="116">
        <v>0</v>
      </c>
      <c r="G13" s="56">
        <v>35</v>
      </c>
      <c r="H13" s="56">
        <v>33</v>
      </c>
      <c r="I13" s="56">
        <v>38</v>
      </c>
      <c r="J13" s="56">
        <v>37</v>
      </c>
      <c r="K13" s="93"/>
      <c r="L13" s="56">
        <v>32</v>
      </c>
      <c r="M13" s="56">
        <v>0</v>
      </c>
      <c r="N13" s="93"/>
      <c r="O13" s="55">
        <v>0</v>
      </c>
    </row>
    <row r="14" spans="1:15" ht="15" customHeight="1">
      <c r="A14" s="68"/>
      <c r="B14" s="123" t="s">
        <v>200</v>
      </c>
      <c r="C14" s="65">
        <f t="shared" si="0"/>
        <v>159</v>
      </c>
      <c r="D14" s="53">
        <f t="shared" si="1"/>
        <v>159</v>
      </c>
      <c r="E14" s="93"/>
      <c r="F14" s="116">
        <v>40</v>
      </c>
      <c r="G14" s="56">
        <v>0</v>
      </c>
      <c r="H14" s="56">
        <v>40</v>
      </c>
      <c r="I14" s="56">
        <v>40</v>
      </c>
      <c r="J14" s="56">
        <v>0</v>
      </c>
      <c r="K14" s="93"/>
      <c r="L14" s="56">
        <v>39</v>
      </c>
      <c r="M14" s="56">
        <v>0</v>
      </c>
      <c r="N14" s="93"/>
      <c r="O14" s="55">
        <v>0</v>
      </c>
    </row>
    <row r="15" spans="1:15" ht="15" customHeight="1">
      <c r="A15" s="68"/>
      <c r="B15" s="123" t="s">
        <v>173</v>
      </c>
      <c r="C15" s="65">
        <f t="shared" si="0"/>
        <v>156.5</v>
      </c>
      <c r="D15" s="53">
        <f t="shared" si="1"/>
        <v>156.5</v>
      </c>
      <c r="E15" s="93"/>
      <c r="F15" s="116">
        <v>40</v>
      </c>
      <c r="G15" s="56">
        <v>19.5</v>
      </c>
      <c r="H15" s="56">
        <v>37</v>
      </c>
      <c r="I15" s="56">
        <v>40</v>
      </c>
      <c r="J15" s="56">
        <v>0</v>
      </c>
      <c r="K15" s="93"/>
      <c r="L15" s="56">
        <v>20</v>
      </c>
      <c r="M15" s="56">
        <v>0</v>
      </c>
      <c r="N15" s="93">
        <v>0</v>
      </c>
      <c r="O15" s="55">
        <v>0</v>
      </c>
    </row>
    <row r="16" spans="1:15" ht="15" customHeight="1">
      <c r="A16" s="68"/>
      <c r="B16" s="123" t="s">
        <v>243</v>
      </c>
      <c r="C16" s="65">
        <f t="shared" si="0"/>
        <v>153</v>
      </c>
      <c r="D16" s="53">
        <f t="shared" si="1"/>
        <v>153</v>
      </c>
      <c r="E16" s="93"/>
      <c r="F16" s="116">
        <v>39</v>
      </c>
      <c r="G16" s="56">
        <v>0</v>
      </c>
      <c r="H16" s="56">
        <v>39</v>
      </c>
      <c r="I16" s="56">
        <v>39</v>
      </c>
      <c r="J16" s="56">
        <v>0</v>
      </c>
      <c r="K16" s="93"/>
      <c r="L16" s="56">
        <v>36</v>
      </c>
      <c r="M16" s="56">
        <v>0</v>
      </c>
      <c r="N16" s="93"/>
      <c r="O16" s="55">
        <v>0</v>
      </c>
    </row>
    <row r="17" spans="1:15" ht="15" customHeight="1">
      <c r="A17" s="68"/>
      <c r="B17" s="123" t="s">
        <v>205</v>
      </c>
      <c r="C17" s="65">
        <f t="shared" si="0"/>
        <v>146</v>
      </c>
      <c r="D17" s="53">
        <f t="shared" si="1"/>
        <v>146</v>
      </c>
      <c r="E17" s="93"/>
      <c r="F17" s="116">
        <v>35</v>
      </c>
      <c r="G17" s="56">
        <v>38</v>
      </c>
      <c r="H17" s="56">
        <v>31</v>
      </c>
      <c r="I17" s="56">
        <v>14</v>
      </c>
      <c r="J17" s="56">
        <v>0</v>
      </c>
      <c r="K17" s="93"/>
      <c r="L17" s="56">
        <v>28</v>
      </c>
      <c r="M17" s="56">
        <v>0</v>
      </c>
      <c r="N17" s="93"/>
      <c r="O17" s="55">
        <v>0</v>
      </c>
    </row>
    <row r="18" spans="1:15" ht="15" customHeight="1">
      <c r="A18" s="68"/>
      <c r="B18" s="139" t="s">
        <v>195</v>
      </c>
      <c r="C18" s="65">
        <f t="shared" si="0"/>
        <v>139</v>
      </c>
      <c r="D18" s="53">
        <f t="shared" si="1"/>
        <v>139</v>
      </c>
      <c r="E18" s="93"/>
      <c r="F18" s="116">
        <v>14</v>
      </c>
      <c r="G18" s="56">
        <v>38</v>
      </c>
      <c r="H18" s="56">
        <v>38</v>
      </c>
      <c r="I18" s="56">
        <v>14</v>
      </c>
      <c r="J18" s="56">
        <v>0</v>
      </c>
      <c r="K18" s="93"/>
      <c r="L18" s="56">
        <v>35</v>
      </c>
      <c r="M18" s="56">
        <v>0</v>
      </c>
      <c r="N18" s="93"/>
      <c r="O18" s="55">
        <v>0</v>
      </c>
    </row>
    <row r="19" spans="1:15" ht="15" customHeight="1">
      <c r="A19" s="68"/>
      <c r="B19" s="124" t="s">
        <v>196</v>
      </c>
      <c r="C19" s="65">
        <f t="shared" si="0"/>
        <v>137</v>
      </c>
      <c r="D19" s="53">
        <f t="shared" si="1"/>
        <v>137</v>
      </c>
      <c r="E19" s="93"/>
      <c r="F19" s="116">
        <v>0</v>
      </c>
      <c r="G19" s="56">
        <v>37</v>
      </c>
      <c r="H19" s="56">
        <v>34</v>
      </c>
      <c r="I19" s="56">
        <v>37</v>
      </c>
      <c r="J19" s="56">
        <v>0</v>
      </c>
      <c r="K19" s="93"/>
      <c r="L19" s="56">
        <v>29</v>
      </c>
      <c r="M19" s="56">
        <v>0</v>
      </c>
      <c r="N19" s="93"/>
      <c r="O19" s="55">
        <v>0</v>
      </c>
    </row>
    <row r="20" spans="1:15" ht="15" customHeight="1">
      <c r="A20" s="68"/>
      <c r="B20" s="125" t="s">
        <v>144</v>
      </c>
      <c r="C20" s="65">
        <f t="shared" si="0"/>
        <v>130</v>
      </c>
      <c r="D20" s="53">
        <f t="shared" si="1"/>
        <v>130</v>
      </c>
      <c r="E20" s="93"/>
      <c r="F20" s="116">
        <v>14</v>
      </c>
      <c r="G20" s="56">
        <v>0</v>
      </c>
      <c r="H20" s="56">
        <v>0</v>
      </c>
      <c r="I20" s="56">
        <v>37</v>
      </c>
      <c r="J20" s="56">
        <v>39</v>
      </c>
      <c r="K20" s="93"/>
      <c r="L20" s="56">
        <v>40</v>
      </c>
      <c r="M20" s="56">
        <v>0</v>
      </c>
      <c r="N20" s="93">
        <v>0</v>
      </c>
      <c r="O20" s="55">
        <v>0</v>
      </c>
    </row>
    <row r="21" spans="1:15" ht="15" customHeight="1">
      <c r="A21" s="68"/>
      <c r="B21" s="123" t="s">
        <v>194</v>
      </c>
      <c r="C21" s="65">
        <f t="shared" si="0"/>
        <v>128</v>
      </c>
      <c r="D21" s="53">
        <f t="shared" si="1"/>
        <v>128</v>
      </c>
      <c r="E21" s="93"/>
      <c r="F21" s="116">
        <v>37</v>
      </c>
      <c r="G21" s="56">
        <v>40</v>
      </c>
      <c r="H21" s="56">
        <v>14</v>
      </c>
      <c r="I21" s="56">
        <v>0</v>
      </c>
      <c r="J21" s="56">
        <v>0</v>
      </c>
      <c r="K21" s="93"/>
      <c r="L21" s="56">
        <v>37</v>
      </c>
      <c r="M21" s="56">
        <v>0</v>
      </c>
      <c r="N21" s="93"/>
      <c r="O21" s="55">
        <v>0</v>
      </c>
    </row>
    <row r="22" spans="1:15" ht="15" customHeight="1">
      <c r="A22" s="68" t="s">
        <v>186</v>
      </c>
      <c r="B22" s="140" t="s">
        <v>208</v>
      </c>
      <c r="C22" s="65">
        <f t="shared" si="0"/>
        <v>121</v>
      </c>
      <c r="D22" s="53">
        <f t="shared" si="1"/>
        <v>121</v>
      </c>
      <c r="E22" s="93"/>
      <c r="F22" s="116">
        <v>32</v>
      </c>
      <c r="G22" s="56">
        <v>39</v>
      </c>
      <c r="H22" s="56">
        <v>36</v>
      </c>
      <c r="I22" s="56">
        <v>0</v>
      </c>
      <c r="J22" s="56">
        <v>14</v>
      </c>
      <c r="K22" s="93"/>
      <c r="L22" s="56">
        <v>0</v>
      </c>
      <c r="M22" s="56">
        <v>0</v>
      </c>
      <c r="N22" s="93"/>
      <c r="O22" s="55">
        <v>0</v>
      </c>
    </row>
    <row r="23" spans="1:15" ht="15" customHeight="1">
      <c r="A23" s="68"/>
      <c r="B23" s="140" t="s">
        <v>202</v>
      </c>
      <c r="C23" s="65">
        <f t="shared" si="0"/>
        <v>119.5</v>
      </c>
      <c r="D23" s="53">
        <f t="shared" si="1"/>
        <v>119.5</v>
      </c>
      <c r="E23" s="93"/>
      <c r="F23" s="116">
        <v>38</v>
      </c>
      <c r="G23" s="56">
        <v>0</v>
      </c>
      <c r="H23" s="56">
        <v>35</v>
      </c>
      <c r="I23" s="56">
        <v>19.5</v>
      </c>
      <c r="J23" s="56">
        <v>0</v>
      </c>
      <c r="K23" s="93"/>
      <c r="L23" s="56">
        <v>27</v>
      </c>
      <c r="M23" s="56">
        <v>0</v>
      </c>
      <c r="N23" s="93"/>
      <c r="O23" s="55">
        <v>0</v>
      </c>
    </row>
    <row r="24" spans="1:15" ht="15" customHeight="1">
      <c r="A24" s="68"/>
      <c r="B24" s="138" t="s">
        <v>147</v>
      </c>
      <c r="C24" s="65">
        <f t="shared" si="0"/>
        <v>115</v>
      </c>
      <c r="D24" s="53">
        <f t="shared" si="1"/>
        <v>115</v>
      </c>
      <c r="E24" s="93"/>
      <c r="F24" s="116">
        <v>0</v>
      </c>
      <c r="G24" s="56">
        <v>0</v>
      </c>
      <c r="H24" s="56">
        <v>39</v>
      </c>
      <c r="I24" s="56">
        <v>40</v>
      </c>
      <c r="J24" s="56">
        <v>36</v>
      </c>
      <c r="K24" s="93"/>
      <c r="L24" s="56">
        <v>0</v>
      </c>
      <c r="M24" s="56">
        <v>0</v>
      </c>
      <c r="N24" s="93">
        <v>0</v>
      </c>
      <c r="O24" s="55">
        <v>0</v>
      </c>
    </row>
    <row r="25" spans="1:15" ht="15" customHeight="1">
      <c r="A25" s="68"/>
      <c r="B25" s="123" t="s">
        <v>206</v>
      </c>
      <c r="C25" s="65">
        <f t="shared" si="0"/>
        <v>114</v>
      </c>
      <c r="D25" s="53">
        <f t="shared" si="1"/>
        <v>114</v>
      </c>
      <c r="E25" s="93"/>
      <c r="F25" s="116">
        <v>34</v>
      </c>
      <c r="G25" s="56">
        <v>36</v>
      </c>
      <c r="H25" s="56">
        <v>30</v>
      </c>
      <c r="I25" s="56">
        <v>0</v>
      </c>
      <c r="J25" s="56">
        <v>14</v>
      </c>
      <c r="K25" s="93"/>
      <c r="L25" s="56">
        <v>0</v>
      </c>
      <c r="M25" s="56">
        <v>0</v>
      </c>
      <c r="N25" s="93"/>
      <c r="O25" s="55">
        <v>0</v>
      </c>
    </row>
    <row r="26" spans="1:15" ht="15" customHeight="1">
      <c r="A26" s="68"/>
      <c r="B26" s="124" t="s">
        <v>211</v>
      </c>
      <c r="C26" s="65">
        <f t="shared" si="0"/>
        <v>109</v>
      </c>
      <c r="D26" s="53">
        <f t="shared" si="1"/>
        <v>109</v>
      </c>
      <c r="E26" s="93"/>
      <c r="F26" s="116">
        <v>0</v>
      </c>
      <c r="G26" s="56">
        <v>37</v>
      </c>
      <c r="H26" s="56">
        <v>0</v>
      </c>
      <c r="I26" s="56">
        <v>38</v>
      </c>
      <c r="J26" s="56">
        <v>0</v>
      </c>
      <c r="K26" s="93"/>
      <c r="L26" s="56">
        <v>34</v>
      </c>
      <c r="M26" s="56">
        <v>0</v>
      </c>
      <c r="N26" s="93"/>
      <c r="O26" s="55">
        <v>0</v>
      </c>
    </row>
    <row r="27" spans="1:15" ht="15" customHeight="1">
      <c r="A27" s="68"/>
      <c r="B27" s="134" t="s">
        <v>141</v>
      </c>
      <c r="C27" s="65">
        <f t="shared" si="0"/>
        <v>105</v>
      </c>
      <c r="D27" s="53">
        <f t="shared" si="1"/>
        <v>105</v>
      </c>
      <c r="E27" s="93"/>
      <c r="F27" s="116">
        <v>36</v>
      </c>
      <c r="G27" s="56">
        <v>35</v>
      </c>
      <c r="H27" s="56">
        <v>0</v>
      </c>
      <c r="I27" s="56">
        <v>0</v>
      </c>
      <c r="J27" s="56">
        <v>0</v>
      </c>
      <c r="K27" s="93"/>
      <c r="L27" s="56">
        <v>34</v>
      </c>
      <c r="M27" s="56">
        <v>0</v>
      </c>
      <c r="N27" s="93">
        <v>0</v>
      </c>
      <c r="O27" s="55">
        <v>0</v>
      </c>
    </row>
    <row r="28" spans="1:15" ht="15" customHeight="1">
      <c r="A28" s="68"/>
      <c r="B28" s="123" t="s">
        <v>204</v>
      </c>
      <c r="C28" s="65">
        <f t="shared" si="0"/>
        <v>103</v>
      </c>
      <c r="D28" s="53">
        <f t="shared" si="1"/>
        <v>103</v>
      </c>
      <c r="E28" s="93"/>
      <c r="F28" s="116">
        <v>36</v>
      </c>
      <c r="G28" s="56">
        <v>0</v>
      </c>
      <c r="H28" s="56">
        <v>32</v>
      </c>
      <c r="I28" s="56">
        <v>35</v>
      </c>
      <c r="J28" s="56">
        <v>0</v>
      </c>
      <c r="K28" s="93"/>
      <c r="L28" s="56">
        <v>0</v>
      </c>
      <c r="M28" s="56">
        <v>0</v>
      </c>
      <c r="N28" s="93"/>
      <c r="O28" s="55">
        <v>0</v>
      </c>
    </row>
    <row r="29" spans="1:15" ht="15" customHeight="1">
      <c r="A29" s="68" t="s">
        <v>186</v>
      </c>
      <c r="B29" s="123" t="s">
        <v>174</v>
      </c>
      <c r="C29" s="65">
        <f t="shared" si="0"/>
        <v>98.5</v>
      </c>
      <c r="D29" s="53">
        <f t="shared" si="1"/>
        <v>98.5</v>
      </c>
      <c r="E29" s="93"/>
      <c r="F29" s="116">
        <v>39</v>
      </c>
      <c r="G29" s="56">
        <v>0</v>
      </c>
      <c r="H29" s="56">
        <v>40</v>
      </c>
      <c r="I29" s="56">
        <v>19.5</v>
      </c>
      <c r="J29" s="56">
        <v>0</v>
      </c>
      <c r="K29" s="93"/>
      <c r="L29" s="56">
        <v>0</v>
      </c>
      <c r="M29" s="56">
        <v>0</v>
      </c>
      <c r="N29" s="93">
        <v>0</v>
      </c>
      <c r="O29" s="55">
        <v>0</v>
      </c>
    </row>
    <row r="30" spans="1:15" ht="15" customHeight="1">
      <c r="A30" s="68"/>
      <c r="B30" s="123" t="s">
        <v>209</v>
      </c>
      <c r="C30" s="65">
        <f t="shared" si="0"/>
        <v>84</v>
      </c>
      <c r="D30" s="53">
        <f t="shared" si="1"/>
        <v>84</v>
      </c>
      <c r="E30" s="93"/>
      <c r="F30" s="116">
        <v>31</v>
      </c>
      <c r="G30" s="56">
        <v>0</v>
      </c>
      <c r="H30" s="56">
        <v>34</v>
      </c>
      <c r="I30" s="56">
        <v>19</v>
      </c>
      <c r="J30" s="56">
        <v>0</v>
      </c>
      <c r="K30" s="93"/>
      <c r="L30" s="56">
        <v>0</v>
      </c>
      <c r="M30" s="56">
        <v>0</v>
      </c>
      <c r="N30" s="93"/>
      <c r="O30" s="55">
        <v>0</v>
      </c>
    </row>
    <row r="31" spans="1:15" ht="15" customHeight="1">
      <c r="A31" s="68" t="s">
        <v>186</v>
      </c>
      <c r="B31" s="125" t="s">
        <v>145</v>
      </c>
      <c r="C31" s="65">
        <f t="shared" si="0"/>
        <v>79</v>
      </c>
      <c r="D31" s="53">
        <f t="shared" si="1"/>
        <v>79</v>
      </c>
      <c r="E31" s="93"/>
      <c r="F31" s="116">
        <v>40</v>
      </c>
      <c r="G31" s="56">
        <v>39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 customHeight="1">
      <c r="A32" s="68"/>
      <c r="B32" s="124" t="s">
        <v>212</v>
      </c>
      <c r="C32" s="65">
        <f t="shared" si="0"/>
        <v>78</v>
      </c>
      <c r="D32" s="53">
        <f t="shared" si="1"/>
        <v>78</v>
      </c>
      <c r="E32" s="93"/>
      <c r="F32" s="116">
        <v>0</v>
      </c>
      <c r="G32" s="56">
        <v>0</v>
      </c>
      <c r="H32" s="56">
        <v>39</v>
      </c>
      <c r="I32" s="56">
        <v>0</v>
      </c>
      <c r="J32" s="56">
        <v>39</v>
      </c>
      <c r="K32" s="93"/>
      <c r="L32" s="56">
        <v>0</v>
      </c>
      <c r="M32" s="56">
        <v>0</v>
      </c>
      <c r="N32" s="93"/>
      <c r="O32" s="55">
        <v>0</v>
      </c>
    </row>
    <row r="33" spans="1:15" ht="15" customHeight="1">
      <c r="A33" s="68"/>
      <c r="B33" s="123" t="s">
        <v>192</v>
      </c>
      <c r="C33" s="65">
        <f t="shared" si="0"/>
        <v>77</v>
      </c>
      <c r="D33" s="53">
        <f t="shared" si="1"/>
        <v>77</v>
      </c>
      <c r="E33" s="93"/>
      <c r="F33" s="116">
        <v>40</v>
      </c>
      <c r="G33" s="56">
        <v>0</v>
      </c>
      <c r="H33" s="56">
        <v>37</v>
      </c>
      <c r="I33" s="56">
        <v>0</v>
      </c>
      <c r="J33" s="56">
        <v>0</v>
      </c>
      <c r="K33" s="93"/>
      <c r="L33" s="56">
        <v>0</v>
      </c>
      <c r="M33" s="56">
        <v>0</v>
      </c>
      <c r="N33" s="93"/>
      <c r="O33" s="55">
        <v>0</v>
      </c>
    </row>
    <row r="34" spans="1:15" ht="15" customHeight="1">
      <c r="A34" s="68" t="s">
        <v>186</v>
      </c>
      <c r="B34" s="125" t="s">
        <v>138</v>
      </c>
      <c r="C34" s="65">
        <f t="shared" si="0"/>
        <v>76</v>
      </c>
      <c r="D34" s="53">
        <f t="shared" si="1"/>
        <v>76</v>
      </c>
      <c r="E34" s="93"/>
      <c r="F34" s="116">
        <v>39</v>
      </c>
      <c r="G34" s="56">
        <v>37</v>
      </c>
      <c r="H34" s="56">
        <v>0</v>
      </c>
      <c r="I34" s="56">
        <v>0</v>
      </c>
      <c r="J34" s="56">
        <v>0</v>
      </c>
      <c r="K34" s="93"/>
      <c r="L34" s="56">
        <v>0</v>
      </c>
      <c r="M34" s="56">
        <v>0</v>
      </c>
      <c r="N34" s="93">
        <v>0</v>
      </c>
      <c r="O34" s="55">
        <v>0</v>
      </c>
    </row>
    <row r="35" spans="1:45" ht="15" customHeight="1">
      <c r="A35" s="59"/>
      <c r="B35" s="145" t="s">
        <v>203</v>
      </c>
      <c r="C35" s="65">
        <f t="shared" si="0"/>
        <v>74</v>
      </c>
      <c r="D35" s="53">
        <f t="shared" si="1"/>
        <v>74</v>
      </c>
      <c r="E35" s="93"/>
      <c r="F35" s="116">
        <v>37</v>
      </c>
      <c r="G35" s="56">
        <v>0</v>
      </c>
      <c r="H35" s="56">
        <v>37</v>
      </c>
      <c r="I35" s="56">
        <v>0</v>
      </c>
      <c r="J35" s="56">
        <v>0</v>
      </c>
      <c r="K35" s="93"/>
      <c r="L35" s="56">
        <v>0</v>
      </c>
      <c r="M35" s="56">
        <v>0</v>
      </c>
      <c r="N35" s="93"/>
      <c r="O35" s="55">
        <v>0</v>
      </c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15" ht="15" customHeight="1">
      <c r="A36" s="59" t="s">
        <v>186</v>
      </c>
      <c r="B36" s="146" t="s">
        <v>235</v>
      </c>
      <c r="C36" s="65">
        <f t="shared" si="0"/>
        <v>72</v>
      </c>
      <c r="D36" s="53">
        <f t="shared" si="1"/>
        <v>72</v>
      </c>
      <c r="E36" s="93"/>
      <c r="F36" s="116">
        <v>0</v>
      </c>
      <c r="G36" s="56">
        <v>0</v>
      </c>
      <c r="H36" s="56">
        <v>0</v>
      </c>
      <c r="I36" s="56">
        <v>39</v>
      </c>
      <c r="J36" s="56">
        <v>0</v>
      </c>
      <c r="K36" s="93"/>
      <c r="L36" s="56">
        <v>33</v>
      </c>
      <c r="M36" s="56">
        <v>0</v>
      </c>
      <c r="N36" s="93"/>
      <c r="O36" s="55">
        <v>0</v>
      </c>
    </row>
    <row r="37" spans="1:15" ht="15" customHeight="1">
      <c r="A37" s="59"/>
      <c r="B37" s="124" t="s">
        <v>240</v>
      </c>
      <c r="C37" s="65">
        <f t="shared" si="0"/>
        <v>70</v>
      </c>
      <c r="D37" s="53">
        <f>E51+F37+G37+H37+I37+J37+K52+L37+M37+N53+O37</f>
        <v>70</v>
      </c>
      <c r="E37" s="93"/>
      <c r="F37" s="56">
        <v>0</v>
      </c>
      <c r="G37" s="56">
        <v>0</v>
      </c>
      <c r="H37" s="56">
        <v>0</v>
      </c>
      <c r="I37" s="56">
        <v>0</v>
      </c>
      <c r="J37" s="56">
        <v>37</v>
      </c>
      <c r="K37" s="93"/>
      <c r="L37" s="56">
        <v>33</v>
      </c>
      <c r="M37" s="56">
        <v>0</v>
      </c>
      <c r="N37" s="93"/>
      <c r="O37" s="55">
        <v>0</v>
      </c>
    </row>
    <row r="38" spans="1:15" ht="15" customHeight="1">
      <c r="A38" s="59"/>
      <c r="B38" s="124" t="s">
        <v>199</v>
      </c>
      <c r="C38" s="65">
        <f aca="true" t="shared" si="2" ref="C38:C69">(LARGE(F38:O38,1))+(LARGE(F38:O38,2))+(LARGE(F38:O38,3))+(LARGE(F38:O38,4))+(LARGE(F38:O38,5))+(LARGE(F38:O38,6))</f>
        <v>69</v>
      </c>
      <c r="D38" s="53">
        <f>E38+F38+G38+H38+I38+J38+K38+L38+M38+N38+O38</f>
        <v>69</v>
      </c>
      <c r="E38" s="93"/>
      <c r="F38" s="116">
        <v>0</v>
      </c>
      <c r="G38" s="56">
        <v>0</v>
      </c>
      <c r="H38" s="56">
        <v>33</v>
      </c>
      <c r="I38" s="56">
        <v>0</v>
      </c>
      <c r="J38" s="56">
        <v>36</v>
      </c>
      <c r="K38" s="93"/>
      <c r="L38" s="56">
        <v>0</v>
      </c>
      <c r="M38" s="56">
        <v>0</v>
      </c>
      <c r="N38" s="93"/>
      <c r="O38" s="55">
        <v>0</v>
      </c>
    </row>
    <row r="39" spans="1:15" ht="15" customHeight="1">
      <c r="A39" s="59"/>
      <c r="B39" s="124" t="s">
        <v>239</v>
      </c>
      <c r="C39" s="65">
        <f t="shared" si="2"/>
        <v>67</v>
      </c>
      <c r="D39" s="53">
        <f>E39+F39+G39+H39+I39+J39+K39+L39+M39+N55+O39</f>
        <v>67</v>
      </c>
      <c r="E39" s="93"/>
      <c r="F39" s="56">
        <v>0</v>
      </c>
      <c r="G39" s="56">
        <v>0</v>
      </c>
      <c r="H39" s="56">
        <v>0</v>
      </c>
      <c r="I39" s="56">
        <v>0</v>
      </c>
      <c r="J39" s="56">
        <v>38</v>
      </c>
      <c r="K39" s="93"/>
      <c r="L39" s="56">
        <v>29</v>
      </c>
      <c r="M39" s="56">
        <v>0</v>
      </c>
      <c r="N39" s="93"/>
      <c r="O39" s="55">
        <v>0</v>
      </c>
    </row>
    <row r="40" spans="1:15" ht="15" customHeight="1">
      <c r="A40" s="59" t="s">
        <v>186</v>
      </c>
      <c r="B40" s="124" t="s">
        <v>198</v>
      </c>
      <c r="C40" s="65">
        <f t="shared" si="2"/>
        <v>65</v>
      </c>
      <c r="D40" s="53">
        <f aca="true" t="shared" si="3" ref="D40:D45">E40+F40+G40+H40+I40+J40+K40+L40+M40+N40+O40</f>
        <v>65</v>
      </c>
      <c r="E40" s="93"/>
      <c r="F40" s="116">
        <v>0</v>
      </c>
      <c r="G40" s="56">
        <v>0</v>
      </c>
      <c r="H40" s="56">
        <v>35</v>
      </c>
      <c r="I40" s="56">
        <v>0</v>
      </c>
      <c r="J40" s="56">
        <v>0</v>
      </c>
      <c r="K40" s="93"/>
      <c r="L40" s="56">
        <v>30</v>
      </c>
      <c r="M40" s="56">
        <v>0</v>
      </c>
      <c r="N40" s="93"/>
      <c r="O40" s="55">
        <v>0</v>
      </c>
    </row>
    <row r="41" spans="1:15" ht="15" customHeight="1">
      <c r="A41" s="59"/>
      <c r="B41" s="123" t="s">
        <v>189</v>
      </c>
      <c r="C41" s="65">
        <f t="shared" si="2"/>
        <v>57</v>
      </c>
      <c r="D41" s="53">
        <f t="shared" si="3"/>
        <v>57</v>
      </c>
      <c r="E41" s="93"/>
      <c r="F41" s="116">
        <v>38</v>
      </c>
      <c r="G41" s="56">
        <v>0</v>
      </c>
      <c r="H41" s="56">
        <v>0</v>
      </c>
      <c r="I41" s="56">
        <v>19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 customHeight="1">
      <c r="A42" s="59"/>
      <c r="B42" s="124" t="s">
        <v>197</v>
      </c>
      <c r="C42" s="65">
        <f t="shared" si="2"/>
        <v>56</v>
      </c>
      <c r="D42" s="53">
        <f t="shared" si="3"/>
        <v>56</v>
      </c>
      <c r="E42" s="93"/>
      <c r="F42" s="116">
        <v>20</v>
      </c>
      <c r="G42" s="56">
        <v>36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/>
      <c r="O42" s="55">
        <v>0</v>
      </c>
    </row>
    <row r="43" spans="1:45" ht="15" customHeight="1">
      <c r="A43" s="59"/>
      <c r="B43" s="124" t="s">
        <v>176</v>
      </c>
      <c r="C43" s="65">
        <f t="shared" si="2"/>
        <v>54</v>
      </c>
      <c r="D43" s="53">
        <f t="shared" si="3"/>
        <v>54</v>
      </c>
      <c r="E43" s="94"/>
      <c r="F43" s="116">
        <v>0</v>
      </c>
      <c r="G43" s="56">
        <v>0</v>
      </c>
      <c r="H43" s="56">
        <v>40</v>
      </c>
      <c r="I43" s="56">
        <v>0</v>
      </c>
      <c r="J43" s="56">
        <v>0</v>
      </c>
      <c r="K43" s="94"/>
      <c r="L43" s="56">
        <v>14</v>
      </c>
      <c r="M43" s="56">
        <v>0</v>
      </c>
      <c r="N43" s="93">
        <v>0</v>
      </c>
      <c r="O43" s="55"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15" ht="15" customHeight="1">
      <c r="A44" s="59"/>
      <c r="B44" s="124" t="s">
        <v>180</v>
      </c>
      <c r="C44" s="65">
        <f t="shared" si="2"/>
        <v>53</v>
      </c>
      <c r="D44" s="53">
        <f t="shared" si="3"/>
        <v>53</v>
      </c>
      <c r="E44" s="94"/>
      <c r="F44" s="116">
        <v>0</v>
      </c>
      <c r="G44" s="56">
        <v>0</v>
      </c>
      <c r="H44" s="56">
        <v>14</v>
      </c>
      <c r="I44" s="56">
        <v>39</v>
      </c>
      <c r="J44" s="56">
        <v>0</v>
      </c>
      <c r="K44" s="94"/>
      <c r="L44" s="56">
        <v>0</v>
      </c>
      <c r="M44" s="56">
        <v>0</v>
      </c>
      <c r="N44" s="93">
        <v>0</v>
      </c>
      <c r="O44" s="55">
        <v>0</v>
      </c>
    </row>
    <row r="45" spans="1:15" ht="15" customHeight="1">
      <c r="A45" s="59"/>
      <c r="B45" s="146" t="s">
        <v>234</v>
      </c>
      <c r="C45" s="65">
        <f t="shared" si="2"/>
        <v>50</v>
      </c>
      <c r="D45" s="53">
        <f t="shared" si="3"/>
        <v>50</v>
      </c>
      <c r="E45" s="93"/>
      <c r="F45" s="116">
        <v>0</v>
      </c>
      <c r="G45" s="56">
        <v>0</v>
      </c>
      <c r="H45" s="56">
        <v>0</v>
      </c>
      <c r="I45" s="56">
        <v>36</v>
      </c>
      <c r="J45" s="56">
        <v>0</v>
      </c>
      <c r="K45" s="93"/>
      <c r="L45" s="56">
        <v>14</v>
      </c>
      <c r="M45" s="56">
        <v>0</v>
      </c>
      <c r="N45" s="93"/>
      <c r="O45" s="55">
        <v>0</v>
      </c>
    </row>
    <row r="46" spans="1:15" ht="15" customHeight="1">
      <c r="A46" s="59"/>
      <c r="B46" s="139" t="s">
        <v>251</v>
      </c>
      <c r="C46" s="65">
        <f t="shared" si="2"/>
        <v>40</v>
      </c>
      <c r="D46" s="53">
        <f>E60+F46+G46+H46+I46+J46+K61+L46+M46+N62+O46</f>
        <v>40</v>
      </c>
      <c r="E46" s="93"/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93"/>
      <c r="L46" s="56">
        <v>40</v>
      </c>
      <c r="M46" s="56">
        <v>0</v>
      </c>
      <c r="N46" s="93"/>
      <c r="O46" s="55">
        <v>0</v>
      </c>
    </row>
    <row r="47" spans="1:15" ht="15" customHeight="1">
      <c r="A47" s="59"/>
      <c r="B47" s="83" t="s">
        <v>254</v>
      </c>
      <c r="C47" s="65">
        <f t="shared" si="2"/>
        <v>40</v>
      </c>
      <c r="D47" s="53">
        <f>F47+G47+H47+I47+J47+L47+M47+O47</f>
        <v>40</v>
      </c>
      <c r="E47" s="93"/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93"/>
      <c r="L47" s="56">
        <v>40</v>
      </c>
      <c r="M47" s="56">
        <v>0</v>
      </c>
      <c r="N47" s="93"/>
      <c r="O47" s="55">
        <v>0</v>
      </c>
    </row>
    <row r="48" spans="1:15" ht="15" customHeight="1">
      <c r="A48" s="59"/>
      <c r="B48" s="131" t="s">
        <v>177</v>
      </c>
      <c r="C48" s="65">
        <f t="shared" si="2"/>
        <v>39</v>
      </c>
      <c r="D48" s="53">
        <f>E48+F48+G48+H48+I48+J48+K48+L48+M48+N48+O48</f>
        <v>39</v>
      </c>
      <c r="E48" s="93"/>
      <c r="F48" s="116">
        <v>0</v>
      </c>
      <c r="G48" s="56">
        <v>0</v>
      </c>
      <c r="H48" s="56">
        <v>39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 customHeight="1">
      <c r="A49" s="59"/>
      <c r="B49" s="124" t="s">
        <v>184</v>
      </c>
      <c r="C49" s="65">
        <f t="shared" si="2"/>
        <v>39</v>
      </c>
      <c r="D49" s="53">
        <f>E49+F49+G49+H49+I49+J49+K49+L49+M49+N49+O49</f>
        <v>39</v>
      </c>
      <c r="E49" s="93"/>
      <c r="F49" s="116">
        <v>0</v>
      </c>
      <c r="G49" s="56">
        <v>0</v>
      </c>
      <c r="H49" s="56">
        <v>39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 customHeight="1">
      <c r="A50" s="59"/>
      <c r="B50" s="83" t="s">
        <v>241</v>
      </c>
      <c r="C50" s="65">
        <f t="shared" si="2"/>
        <v>39</v>
      </c>
      <c r="D50" s="53">
        <f>E64+F50+G50+H50+I50+J50+K65+L50+M50+N66+O50</f>
        <v>39</v>
      </c>
      <c r="E50" s="93"/>
      <c r="F50" s="56">
        <v>0</v>
      </c>
      <c r="G50" s="56">
        <v>0</v>
      </c>
      <c r="H50" s="56">
        <v>0</v>
      </c>
      <c r="I50" s="56">
        <v>0</v>
      </c>
      <c r="J50" s="56">
        <v>39</v>
      </c>
      <c r="K50" s="93"/>
      <c r="L50" s="56">
        <v>0</v>
      </c>
      <c r="M50" s="56">
        <v>0</v>
      </c>
      <c r="N50" s="93"/>
      <c r="O50" s="55">
        <v>0</v>
      </c>
    </row>
    <row r="51" spans="1:15" ht="15" customHeight="1">
      <c r="A51" s="59"/>
      <c r="B51" s="139" t="s">
        <v>252</v>
      </c>
      <c r="C51" s="65">
        <f t="shared" si="2"/>
        <v>39</v>
      </c>
      <c r="D51" s="53">
        <f>E65+F51+G51+H51+I51+J51+K66+L51+M51+N67+O51</f>
        <v>39</v>
      </c>
      <c r="E51" s="93"/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93"/>
      <c r="L51" s="56">
        <v>39</v>
      </c>
      <c r="M51" s="56">
        <v>0</v>
      </c>
      <c r="N51" s="93"/>
      <c r="O51" s="55">
        <v>0</v>
      </c>
    </row>
    <row r="52" spans="1:15" ht="15" customHeight="1">
      <c r="A52" s="59"/>
      <c r="B52" s="132" t="s">
        <v>178</v>
      </c>
      <c r="C52" s="65">
        <f t="shared" si="2"/>
        <v>38</v>
      </c>
      <c r="D52" s="53">
        <f>E52+F52+G52+H52+I52+J52+K52+L52+M52+N52+O52</f>
        <v>38</v>
      </c>
      <c r="E52" s="93"/>
      <c r="F52" s="116">
        <v>0</v>
      </c>
      <c r="G52" s="56">
        <v>0</v>
      </c>
      <c r="H52" s="56">
        <v>38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 customHeight="1">
      <c r="A53" s="59"/>
      <c r="B53" s="83" t="s">
        <v>244</v>
      </c>
      <c r="C53" s="65">
        <f t="shared" si="2"/>
        <v>38</v>
      </c>
      <c r="D53" s="53">
        <f>E67+F53+G53+H53+I53+J53+K68+L53+M53+N69+O53</f>
        <v>38</v>
      </c>
      <c r="E53" s="93"/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93"/>
      <c r="L53" s="56">
        <v>38</v>
      </c>
      <c r="M53" s="56">
        <v>0</v>
      </c>
      <c r="N53" s="93"/>
      <c r="O53" s="55">
        <v>0</v>
      </c>
    </row>
    <row r="54" spans="1:15" ht="15" customHeight="1">
      <c r="A54" s="59"/>
      <c r="B54" s="83" t="s">
        <v>255</v>
      </c>
      <c r="C54" s="65">
        <f t="shared" si="2"/>
        <v>38</v>
      </c>
      <c r="D54" s="53">
        <f>F54+G54+H54+I54+J54+L54+M54+O54</f>
        <v>38</v>
      </c>
      <c r="E54" s="93"/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38</v>
      </c>
      <c r="M54" s="56">
        <v>0</v>
      </c>
      <c r="N54" s="93"/>
      <c r="O54" s="55">
        <v>0</v>
      </c>
    </row>
    <row r="55" spans="1:15" ht="15" customHeight="1">
      <c r="A55" s="59"/>
      <c r="B55" s="123" t="s">
        <v>190</v>
      </c>
      <c r="C55" s="65">
        <f t="shared" si="2"/>
        <v>37</v>
      </c>
      <c r="D55" s="53">
        <f>E105+F55+G55+H55+I55+J55+K55+L55+M55+N55+O55</f>
        <v>37</v>
      </c>
      <c r="E55" s="93"/>
      <c r="F55" s="116">
        <v>37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 customHeight="1">
      <c r="A56" s="59"/>
      <c r="B56" s="146" t="s">
        <v>233</v>
      </c>
      <c r="C56" s="65">
        <f t="shared" si="2"/>
        <v>37</v>
      </c>
      <c r="D56" s="53">
        <f>E56+F56+G56+H56+I56+J56+K56+L56+M56+N56+O56</f>
        <v>37</v>
      </c>
      <c r="E56" s="93"/>
      <c r="F56" s="56">
        <v>0</v>
      </c>
      <c r="G56" s="56">
        <v>0</v>
      </c>
      <c r="H56" s="56">
        <v>0</v>
      </c>
      <c r="I56" s="56">
        <v>37</v>
      </c>
      <c r="J56" s="56">
        <v>0</v>
      </c>
      <c r="K56" s="93"/>
      <c r="L56" s="56">
        <v>0</v>
      </c>
      <c r="M56" s="56">
        <v>0</v>
      </c>
      <c r="N56" s="93"/>
      <c r="O56" s="55">
        <v>0</v>
      </c>
    </row>
    <row r="57" spans="1:15" ht="15" customHeight="1">
      <c r="A57" s="59"/>
      <c r="B57" s="83" t="s">
        <v>262</v>
      </c>
      <c r="C57" s="65">
        <f t="shared" si="2"/>
        <v>37</v>
      </c>
      <c r="D57" s="53">
        <f>E72+F57+G57+H57+I57+J57+K72+L57+M57+N73+O57</f>
        <v>37</v>
      </c>
      <c r="E57" s="93"/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37</v>
      </c>
      <c r="M57" s="56">
        <v>0</v>
      </c>
      <c r="N57" s="93"/>
      <c r="O57" s="55">
        <v>0</v>
      </c>
    </row>
    <row r="58" spans="1:15" ht="15" customHeight="1">
      <c r="A58" s="59"/>
      <c r="B58" s="131" t="s">
        <v>179</v>
      </c>
      <c r="C58" s="65">
        <f t="shared" si="2"/>
        <v>36</v>
      </c>
      <c r="D58" s="53">
        <f>E58+F58+G58+H58+I58+J58+K58+L58+M58+N58+O58</f>
        <v>36</v>
      </c>
      <c r="E58" s="93"/>
      <c r="F58" s="116">
        <v>0</v>
      </c>
      <c r="G58" s="56">
        <v>0</v>
      </c>
      <c r="H58" s="56">
        <v>36</v>
      </c>
      <c r="I58" s="56">
        <v>0</v>
      </c>
      <c r="J58" s="56">
        <v>0</v>
      </c>
      <c r="K58" s="93"/>
      <c r="L58" s="56">
        <v>0</v>
      </c>
      <c r="M58" s="56">
        <v>0</v>
      </c>
      <c r="N58" s="93">
        <v>0</v>
      </c>
      <c r="O58" s="55">
        <v>0</v>
      </c>
    </row>
    <row r="59" spans="1:15" ht="15" customHeight="1">
      <c r="A59" s="59"/>
      <c r="B59" s="137" t="s">
        <v>149</v>
      </c>
      <c r="C59" s="65">
        <f t="shared" si="2"/>
        <v>36</v>
      </c>
      <c r="D59" s="53">
        <f>E59+F59+G59+H59+I59+J59+K59+L59+M59+N59+O59</f>
        <v>36</v>
      </c>
      <c r="E59" s="93"/>
      <c r="F59" s="116">
        <v>0</v>
      </c>
      <c r="G59" s="56">
        <v>0</v>
      </c>
      <c r="H59" s="56">
        <v>36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 customHeight="1">
      <c r="A60" s="59"/>
      <c r="B60" s="83" t="s">
        <v>263</v>
      </c>
      <c r="C60" s="65">
        <f t="shared" si="2"/>
        <v>36</v>
      </c>
      <c r="D60" s="53">
        <f>E75+F60+G60+H60+I60+J60+K75+L60+M60+N76+O60</f>
        <v>36</v>
      </c>
      <c r="E60" s="93"/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36</v>
      </c>
      <c r="M60" s="56">
        <v>0</v>
      </c>
      <c r="N60" s="93"/>
      <c r="O60" s="55">
        <v>0</v>
      </c>
    </row>
    <row r="61" spans="1:15" ht="15" customHeight="1">
      <c r="A61" s="59"/>
      <c r="B61" s="135" t="s">
        <v>142</v>
      </c>
      <c r="C61" s="65">
        <f t="shared" si="2"/>
        <v>35</v>
      </c>
      <c r="D61" s="53">
        <f>E61+F61+G61+H61+I61+J61+K61+L61+M61+N61+O61</f>
        <v>35</v>
      </c>
      <c r="E61" s="93"/>
      <c r="F61" s="116">
        <v>35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 customHeight="1">
      <c r="A62" s="59"/>
      <c r="B62" s="125" t="s">
        <v>143</v>
      </c>
      <c r="C62" s="65">
        <f t="shared" si="2"/>
        <v>34</v>
      </c>
      <c r="D62" s="53">
        <f>E62+F62+G62+H62+I62+J62+K62+L62+M62+N62+O62</f>
        <v>34</v>
      </c>
      <c r="E62" s="93"/>
      <c r="F62" s="116">
        <v>34</v>
      </c>
      <c r="G62" s="56">
        <v>0</v>
      </c>
      <c r="H62" s="56">
        <v>0</v>
      </c>
      <c r="I62" s="56">
        <v>0</v>
      </c>
      <c r="J62" s="56">
        <v>0</v>
      </c>
      <c r="K62" s="93"/>
      <c r="L62" s="56">
        <v>0</v>
      </c>
      <c r="M62" s="56">
        <v>0</v>
      </c>
      <c r="N62" s="93">
        <v>0</v>
      </c>
      <c r="O62" s="55">
        <v>0</v>
      </c>
    </row>
    <row r="63" spans="1:15" ht="15" customHeight="1">
      <c r="A63" s="59"/>
      <c r="B63" s="153" t="s">
        <v>249</v>
      </c>
      <c r="C63" s="65">
        <f t="shared" si="2"/>
        <v>34</v>
      </c>
      <c r="D63" s="53">
        <f>F63+G63+H63+I63+J63+L63+M63+O63</f>
        <v>34</v>
      </c>
      <c r="E63" s="93"/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34</v>
      </c>
      <c r="M63" s="56">
        <v>0</v>
      </c>
      <c r="N63" s="93"/>
      <c r="O63" s="55">
        <v>0</v>
      </c>
    </row>
    <row r="64" spans="1:15" ht="15" customHeight="1">
      <c r="A64" s="59"/>
      <c r="B64" s="123" t="s">
        <v>207</v>
      </c>
      <c r="C64" s="65">
        <f t="shared" si="2"/>
        <v>33</v>
      </c>
      <c r="D64" s="53">
        <f>E64+F64+G64+H64+I64+J64+K64+L64+M64+N64+O64</f>
        <v>33</v>
      </c>
      <c r="E64" s="93"/>
      <c r="F64" s="116">
        <v>33</v>
      </c>
      <c r="G64" s="56">
        <v>0</v>
      </c>
      <c r="H64" s="56">
        <v>0</v>
      </c>
      <c r="I64" s="56">
        <v>0</v>
      </c>
      <c r="J64" s="56">
        <v>0</v>
      </c>
      <c r="K64" s="93"/>
      <c r="L64" s="56">
        <v>0</v>
      </c>
      <c r="M64" s="56">
        <v>0</v>
      </c>
      <c r="N64" s="93"/>
      <c r="O64" s="55">
        <v>0</v>
      </c>
    </row>
    <row r="65" spans="1:15" ht="15" customHeight="1">
      <c r="A65" s="59"/>
      <c r="B65" s="139" t="s">
        <v>258</v>
      </c>
      <c r="C65" s="65">
        <f t="shared" si="2"/>
        <v>32</v>
      </c>
      <c r="D65" s="53">
        <f>E80+F65+G65+H65+I65+J65+K80+L65+M65+N81+O65</f>
        <v>32</v>
      </c>
      <c r="E65" s="93"/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32</v>
      </c>
      <c r="M65" s="56">
        <v>0</v>
      </c>
      <c r="N65" s="93"/>
      <c r="O65" s="55">
        <v>0</v>
      </c>
    </row>
    <row r="66" spans="1:15" ht="15" customHeight="1">
      <c r="A66" s="59"/>
      <c r="B66" s="139" t="s">
        <v>264</v>
      </c>
      <c r="C66" s="65">
        <f t="shared" si="2"/>
        <v>31</v>
      </c>
      <c r="D66" s="53">
        <f>E81+F66+G66+H66+I66+J66+K81+L66+M66+N82+O66</f>
        <v>31</v>
      </c>
      <c r="E66" s="93"/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31</v>
      </c>
      <c r="M66" s="56">
        <v>0</v>
      </c>
      <c r="N66" s="93"/>
      <c r="O66" s="55">
        <v>0</v>
      </c>
    </row>
    <row r="67" spans="1:15" ht="15" customHeight="1">
      <c r="A67" s="59"/>
      <c r="B67" s="139" t="s">
        <v>265</v>
      </c>
      <c r="C67" s="65">
        <f t="shared" si="2"/>
        <v>30</v>
      </c>
      <c r="D67" s="53" t="e">
        <f>E82+F67+G67+H67+I67+J67+K82+L67+M67+N83+O67</f>
        <v>#VALUE!</v>
      </c>
      <c r="E67" s="93"/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30</v>
      </c>
      <c r="M67" s="56">
        <v>0</v>
      </c>
      <c r="N67" s="93"/>
      <c r="O67" s="55">
        <v>0</v>
      </c>
    </row>
    <row r="68" spans="1:15" ht="15" customHeight="1">
      <c r="A68" s="59" t="s">
        <v>186</v>
      </c>
      <c r="B68" s="133" t="s">
        <v>183</v>
      </c>
      <c r="C68" s="65">
        <f t="shared" si="2"/>
        <v>20</v>
      </c>
      <c r="D68" s="53">
        <f aca="true" t="shared" si="4" ref="D68:D74">E68+F68+G68+H68+I68+J68+K68+L68+M68+N68+O68</f>
        <v>20</v>
      </c>
      <c r="E68" s="93"/>
      <c r="F68" s="116">
        <v>0</v>
      </c>
      <c r="G68" s="56">
        <v>20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 customHeight="1">
      <c r="A69" s="59"/>
      <c r="B69" s="144" t="s">
        <v>229</v>
      </c>
      <c r="C69" s="65">
        <f t="shared" si="2"/>
        <v>19.5</v>
      </c>
      <c r="D69" s="53">
        <f t="shared" si="4"/>
        <v>19.5</v>
      </c>
      <c r="E69" s="93"/>
      <c r="F69" s="116">
        <v>0</v>
      </c>
      <c r="G69" s="56">
        <v>0</v>
      </c>
      <c r="H69" s="56">
        <v>0</v>
      </c>
      <c r="I69" s="56">
        <v>19.5</v>
      </c>
      <c r="J69" s="56">
        <v>0</v>
      </c>
      <c r="K69" s="93"/>
      <c r="L69" s="56">
        <v>0</v>
      </c>
      <c r="M69" s="56">
        <v>0</v>
      </c>
      <c r="N69" s="93"/>
      <c r="O69" s="55">
        <v>0</v>
      </c>
    </row>
    <row r="70" spans="1:15" ht="15" customHeight="1">
      <c r="A70" s="59"/>
      <c r="B70" s="125" t="s">
        <v>238</v>
      </c>
      <c r="C70" s="65">
        <f aca="true" t="shared" si="5" ref="C70:C82">(LARGE(F70:O70,1))+(LARGE(F70:O70,2))+(LARGE(F70:O70,3))+(LARGE(F70:O70,4))+(LARGE(F70:O70,5))+(LARGE(F70:O70,6))</f>
        <v>19.5</v>
      </c>
      <c r="D70" s="53">
        <f t="shared" si="4"/>
        <v>19.5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19.5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 customHeight="1">
      <c r="A71" s="59"/>
      <c r="B71" s="122" t="s">
        <v>175</v>
      </c>
      <c r="C71" s="65">
        <f t="shared" si="5"/>
        <v>14</v>
      </c>
      <c r="D71" s="53">
        <f t="shared" si="4"/>
        <v>14</v>
      </c>
      <c r="E71" s="93"/>
      <c r="F71" s="116">
        <v>14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 customHeight="1">
      <c r="A72" s="59"/>
      <c r="B72" s="124" t="s">
        <v>181</v>
      </c>
      <c r="C72" s="65">
        <f t="shared" si="5"/>
        <v>14</v>
      </c>
      <c r="D72" s="53">
        <f t="shared" si="4"/>
        <v>14</v>
      </c>
      <c r="E72" s="93"/>
      <c r="F72" s="116">
        <v>0</v>
      </c>
      <c r="G72" s="56">
        <v>0</v>
      </c>
      <c r="H72" s="56">
        <v>14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45" ht="15" customHeight="1">
      <c r="A73" s="59"/>
      <c r="B73" s="124" t="s">
        <v>182</v>
      </c>
      <c r="C73" s="65">
        <f t="shared" si="5"/>
        <v>14</v>
      </c>
      <c r="D73" s="53">
        <f t="shared" si="4"/>
        <v>14</v>
      </c>
      <c r="E73" s="94"/>
      <c r="F73" s="116">
        <v>0</v>
      </c>
      <c r="G73" s="56">
        <v>0</v>
      </c>
      <c r="H73" s="56">
        <v>14</v>
      </c>
      <c r="I73" s="56">
        <v>0</v>
      </c>
      <c r="J73" s="56">
        <v>0</v>
      </c>
      <c r="K73" s="94"/>
      <c r="L73" s="56">
        <v>0</v>
      </c>
      <c r="M73" s="56">
        <v>0</v>
      </c>
      <c r="N73" s="93">
        <v>0</v>
      </c>
      <c r="O73" s="55">
        <v>0</v>
      </c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</row>
    <row r="74" spans="1:15" ht="15" customHeight="1">
      <c r="A74" s="59"/>
      <c r="B74" s="123" t="s">
        <v>214</v>
      </c>
      <c r="C74" s="65">
        <f t="shared" si="5"/>
        <v>14</v>
      </c>
      <c r="D74" s="53">
        <f t="shared" si="4"/>
        <v>14</v>
      </c>
      <c r="E74" s="93"/>
      <c r="F74" s="116">
        <v>14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/>
      <c r="O74" s="55">
        <v>0</v>
      </c>
    </row>
    <row r="75" spans="1:15" ht="15" customHeight="1">
      <c r="A75" s="59"/>
      <c r="B75" s="153" t="s">
        <v>253</v>
      </c>
      <c r="C75" s="65">
        <f t="shared" si="5"/>
        <v>14</v>
      </c>
      <c r="D75" s="53">
        <f>F75+G75+H75+I75+J75+L75+M75+O75</f>
        <v>14</v>
      </c>
      <c r="E75" s="93"/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14</v>
      </c>
      <c r="M75" s="56">
        <v>0</v>
      </c>
      <c r="N75" s="93"/>
      <c r="O75" s="55">
        <v>0</v>
      </c>
    </row>
    <row r="76" spans="1:15" ht="15" customHeight="1">
      <c r="A76" s="59"/>
      <c r="B76" s="83" t="s">
        <v>261</v>
      </c>
      <c r="C76" s="65">
        <f t="shared" si="5"/>
        <v>14</v>
      </c>
      <c r="D76" s="53">
        <f aca="true" t="shared" si="6" ref="D76:D82">E91+F76+G76+H76+I76+J76+K91+L76+M76+N92+O76</f>
        <v>14</v>
      </c>
      <c r="E76" s="93"/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14</v>
      </c>
      <c r="M76" s="56">
        <v>0</v>
      </c>
      <c r="N76" s="93"/>
      <c r="O76" s="55">
        <v>0</v>
      </c>
    </row>
    <row r="77" spans="1:15" ht="15" customHeight="1">
      <c r="A77" s="60"/>
      <c r="B77" s="83"/>
      <c r="C77" s="65">
        <f t="shared" si="5"/>
        <v>0</v>
      </c>
      <c r="D77" s="53">
        <f t="shared" si="6"/>
        <v>0</v>
      </c>
      <c r="E77" s="93"/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/>
      <c r="O77" s="55">
        <v>0</v>
      </c>
    </row>
    <row r="78" spans="1:15" ht="15" customHeight="1">
      <c r="A78" s="62"/>
      <c r="B78" s="84"/>
      <c r="C78" s="65">
        <f t="shared" si="5"/>
        <v>0</v>
      </c>
      <c r="D78" s="53">
        <f t="shared" si="6"/>
        <v>0</v>
      </c>
      <c r="E78" s="93"/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/>
      <c r="O78" s="55">
        <v>0</v>
      </c>
    </row>
    <row r="79" spans="1:15" ht="15" customHeight="1">
      <c r="A79" s="62"/>
      <c r="B79" s="84"/>
      <c r="C79" s="65">
        <f t="shared" si="5"/>
        <v>0</v>
      </c>
      <c r="D79" s="53">
        <f t="shared" si="6"/>
        <v>0</v>
      </c>
      <c r="E79" s="93"/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/>
      <c r="O79" s="55">
        <v>0</v>
      </c>
    </row>
    <row r="80" spans="1:15" ht="15" customHeight="1">
      <c r="A80" s="62"/>
      <c r="B80" s="84"/>
      <c r="C80" s="65">
        <f t="shared" si="5"/>
        <v>0</v>
      </c>
      <c r="D80" s="53">
        <f t="shared" si="6"/>
        <v>0</v>
      </c>
      <c r="E80" s="93"/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/>
      <c r="O80" s="55">
        <v>0</v>
      </c>
    </row>
    <row r="81" spans="1:15" ht="15" customHeight="1">
      <c r="A81" s="62"/>
      <c r="B81" s="84"/>
      <c r="C81" s="65">
        <f t="shared" si="5"/>
        <v>0</v>
      </c>
      <c r="D81" s="53">
        <f t="shared" si="6"/>
        <v>0</v>
      </c>
      <c r="E81" s="93"/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/>
      <c r="O81" s="55">
        <v>0</v>
      </c>
    </row>
    <row r="82" spans="1:15" ht="15" customHeight="1">
      <c r="A82" s="62"/>
      <c r="B82" s="84"/>
      <c r="C82" s="65">
        <f t="shared" si="5"/>
        <v>0</v>
      </c>
      <c r="D82" s="53">
        <f t="shared" si="6"/>
        <v>0</v>
      </c>
      <c r="E82" s="93"/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93"/>
      <c r="L82" s="56">
        <v>0</v>
      </c>
      <c r="M82" s="56">
        <v>0</v>
      </c>
      <c r="N82" s="93"/>
      <c r="O82" s="55">
        <v>0</v>
      </c>
    </row>
    <row r="83" spans="1:15" ht="15" customHeight="1">
      <c r="A83" s="62"/>
      <c r="B83" s="84"/>
      <c r="C83" s="64"/>
      <c r="D83" s="53"/>
      <c r="E83" s="94" t="s">
        <v>53</v>
      </c>
      <c r="F83" s="56"/>
      <c r="G83" s="56"/>
      <c r="H83" s="56"/>
      <c r="I83" s="56"/>
      <c r="J83" s="56"/>
      <c r="K83" s="94" t="s">
        <v>55</v>
      </c>
      <c r="L83" s="56"/>
      <c r="M83" s="56"/>
      <c r="N83" s="94" t="s">
        <v>57</v>
      </c>
      <c r="O83" s="56"/>
    </row>
    <row r="84" spans="1:15" ht="15" customHeight="1">
      <c r="A84" s="62"/>
      <c r="B84" s="84"/>
      <c r="C84" s="64"/>
      <c r="D84" s="53"/>
      <c r="E84" s="94" t="s">
        <v>54</v>
      </c>
      <c r="F84" s="56"/>
      <c r="G84" s="56"/>
      <c r="H84" s="56"/>
      <c r="I84" s="56"/>
      <c r="J84" s="56"/>
      <c r="K84" s="94" t="s">
        <v>56</v>
      </c>
      <c r="L84" s="56"/>
      <c r="M84" s="56"/>
      <c r="N84" s="94" t="s">
        <v>58</v>
      </c>
      <c r="O84" s="56"/>
    </row>
    <row r="85" spans="1:15" ht="15" customHeight="1">
      <c r="A85" s="62"/>
      <c r="B85" s="84"/>
      <c r="C85" s="64"/>
      <c r="D85" s="53"/>
      <c r="E85" s="94" t="s">
        <v>60</v>
      </c>
      <c r="F85" s="56"/>
      <c r="G85" s="56"/>
      <c r="H85" s="56"/>
      <c r="I85" s="56"/>
      <c r="J85" s="56"/>
      <c r="K85" s="94" t="s">
        <v>60</v>
      </c>
      <c r="L85" s="56"/>
      <c r="M85" s="56"/>
      <c r="N85" s="94" t="s">
        <v>59</v>
      </c>
      <c r="O85" s="56"/>
    </row>
    <row r="86" spans="1:15" ht="15" customHeight="1">
      <c r="A86" s="62"/>
      <c r="B86" s="84"/>
      <c r="C86" s="64"/>
      <c r="D86" s="53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1:15" ht="15" customHeight="1">
      <c r="A87" s="59"/>
      <c r="B87" s="85"/>
      <c r="C87" s="64"/>
      <c r="D87" s="53"/>
      <c r="E87" s="56"/>
      <c r="F87" s="55"/>
      <c r="G87" s="55"/>
      <c r="H87" s="55"/>
      <c r="I87" s="56"/>
      <c r="J87" s="55"/>
      <c r="K87" s="56"/>
      <c r="L87" s="56"/>
      <c r="M87" s="55"/>
      <c r="N87" s="56"/>
      <c r="O87" s="55"/>
    </row>
    <row r="88" spans="1:15" ht="15" customHeight="1">
      <c r="A88" s="59"/>
      <c r="B88" s="86"/>
      <c r="C88" s="64"/>
      <c r="D88" s="53"/>
      <c r="E88" s="56"/>
      <c r="F88" s="69"/>
      <c r="G88" s="56"/>
      <c r="H88" s="56"/>
      <c r="I88" s="56"/>
      <c r="J88" s="55"/>
      <c r="K88" s="56"/>
      <c r="L88" s="56"/>
      <c r="M88" s="56"/>
      <c r="N88" s="56"/>
      <c r="O88" s="55"/>
    </row>
    <row r="89" spans="1:15" ht="15" customHeight="1">
      <c r="A89" s="59"/>
      <c r="B89" s="87"/>
      <c r="C89" s="64"/>
      <c r="D89" s="53"/>
      <c r="E89" s="56"/>
      <c r="F89" s="56"/>
      <c r="G89" s="56"/>
      <c r="H89" s="56"/>
      <c r="I89" s="56"/>
      <c r="J89" s="56"/>
      <c r="K89" s="56"/>
      <c r="L89" s="56"/>
      <c r="M89" s="63"/>
      <c r="N89" s="56"/>
      <c r="O89" s="55"/>
    </row>
    <row r="90" spans="1:15" ht="15" customHeight="1">
      <c r="A90" s="60"/>
      <c r="B90" s="87"/>
      <c r="C90" s="64"/>
      <c r="D90" s="53"/>
      <c r="E90" s="56"/>
      <c r="F90" s="56"/>
      <c r="G90" s="56"/>
      <c r="H90" s="56"/>
      <c r="I90" s="56"/>
      <c r="J90" s="56"/>
      <c r="K90" s="56"/>
      <c r="L90" s="56"/>
      <c r="M90" s="63"/>
      <c r="N90" s="56"/>
      <c r="O90" s="55"/>
    </row>
    <row r="91" spans="1:15" ht="15" customHeight="1">
      <c r="A91" s="59"/>
      <c r="B91" s="88"/>
      <c r="C91" s="64"/>
      <c r="D91" s="53"/>
      <c r="E91" s="56"/>
      <c r="F91" s="55"/>
      <c r="G91" s="55"/>
      <c r="H91" s="55"/>
      <c r="I91" s="56"/>
      <c r="J91" s="55"/>
      <c r="K91" s="56"/>
      <c r="L91" s="56"/>
      <c r="M91" s="55"/>
      <c r="N91" s="56"/>
      <c r="O91" s="55"/>
    </row>
    <row r="92" spans="1:15" ht="15" customHeight="1">
      <c r="A92" s="59"/>
      <c r="B92" s="86"/>
      <c r="C92" s="64"/>
      <c r="D92" s="53"/>
      <c r="E92" s="56"/>
      <c r="F92" s="69"/>
      <c r="G92" s="55"/>
      <c r="H92" s="55"/>
      <c r="I92" s="56"/>
      <c r="J92" s="55"/>
      <c r="K92" s="56"/>
      <c r="L92" s="56"/>
      <c r="M92" s="55"/>
      <c r="N92" s="56"/>
      <c r="O92" s="55"/>
    </row>
    <row r="93" spans="1:15" ht="15" customHeight="1">
      <c r="A93" s="59"/>
      <c r="B93" s="87"/>
      <c r="C93" s="64"/>
      <c r="D93" s="53"/>
      <c r="E93" s="56"/>
      <c r="F93" s="55"/>
      <c r="G93" s="55"/>
      <c r="H93" s="55"/>
      <c r="I93" s="56"/>
      <c r="J93" s="55"/>
      <c r="K93" s="56"/>
      <c r="L93" s="56"/>
      <c r="M93" s="55"/>
      <c r="N93" s="56"/>
      <c r="O93" s="55"/>
    </row>
    <row r="94" spans="1:15" ht="15" customHeight="1">
      <c r="A94" s="59"/>
      <c r="B94" s="87"/>
      <c r="C94" s="64"/>
      <c r="D94" s="53"/>
      <c r="E94" s="56"/>
      <c r="F94" s="56"/>
      <c r="G94" s="56"/>
      <c r="H94" s="56"/>
      <c r="I94" s="56"/>
      <c r="J94" s="56"/>
      <c r="K94" s="56"/>
      <c r="L94" s="56"/>
      <c r="M94" s="63"/>
      <c r="N94" s="56"/>
      <c r="O94" s="55"/>
    </row>
    <row r="95" spans="1:15" ht="15" customHeight="1">
      <c r="A95" s="59"/>
      <c r="B95" s="86"/>
      <c r="C95" s="64"/>
      <c r="D95" s="53"/>
      <c r="E95" s="56"/>
      <c r="F95" s="69"/>
      <c r="G95" s="56"/>
      <c r="H95" s="56"/>
      <c r="I95" s="56"/>
      <c r="J95" s="55"/>
      <c r="K95" s="56"/>
      <c r="L95" s="56"/>
      <c r="M95" s="56"/>
      <c r="N95" s="56"/>
      <c r="O95" s="55"/>
    </row>
    <row r="96" spans="1:15" ht="15" customHeight="1">
      <c r="A96" s="152"/>
      <c r="B96" s="139"/>
      <c r="C96" s="152"/>
      <c r="D96" s="152"/>
      <c r="E96" s="56"/>
      <c r="K96" s="56"/>
      <c r="L96" s="56"/>
      <c r="M96" s="56"/>
      <c r="N96" s="56"/>
      <c r="O96" s="56"/>
    </row>
    <row r="97" spans="1:15" ht="15" customHeight="1">
      <c r="A97" s="152"/>
      <c r="B97" s="139"/>
      <c r="C97" s="152"/>
      <c r="D97" s="152"/>
      <c r="E97" s="56"/>
      <c r="K97" s="56"/>
      <c r="L97" s="56"/>
      <c r="M97" s="56"/>
      <c r="N97" s="56"/>
      <c r="O97" s="56"/>
    </row>
    <row r="98" spans="1:15" ht="15" customHeight="1">
      <c r="A98" s="152"/>
      <c r="B98" s="153"/>
      <c r="C98" s="152"/>
      <c r="D98" s="152"/>
      <c r="E98" s="56"/>
      <c r="K98" s="56"/>
      <c r="L98" s="56"/>
      <c r="M98" s="56"/>
      <c r="N98" s="56"/>
      <c r="O98" s="56"/>
    </row>
    <row r="99" spans="1:15" ht="15" customHeight="1">
      <c r="A99" s="152"/>
      <c r="B99" s="153"/>
      <c r="C99" s="152"/>
      <c r="D99" s="152"/>
      <c r="E99" s="56"/>
      <c r="K99" s="56"/>
      <c r="L99" s="56"/>
      <c r="M99" s="56"/>
      <c r="N99" s="56"/>
      <c r="O99" s="56"/>
    </row>
    <row r="100" spans="1:15" ht="15" customHeight="1">
      <c r="A100" s="152"/>
      <c r="B100" s="153"/>
      <c r="C100" s="152"/>
      <c r="D100" s="152"/>
      <c r="E100" s="56"/>
      <c r="K100" s="56"/>
      <c r="L100" s="56"/>
      <c r="M100" s="56"/>
      <c r="N100" s="56"/>
      <c r="O100" s="56"/>
    </row>
    <row r="101" spans="5:14" ht="15" customHeight="1">
      <c r="E101" s="56"/>
      <c r="K101" s="56"/>
      <c r="N101" s="56"/>
    </row>
    <row r="102" spans="5:14" ht="15" customHeight="1">
      <c r="E102" s="56"/>
      <c r="K102" s="56"/>
      <c r="N102" s="56"/>
    </row>
    <row r="103" spans="5:14" ht="15" customHeight="1">
      <c r="E103" s="56"/>
      <c r="K103" s="56"/>
      <c r="N103" s="56"/>
    </row>
    <row r="104" spans="5:14" ht="15" customHeight="1">
      <c r="E104" s="56"/>
      <c r="K104" s="56"/>
      <c r="N104" s="56"/>
    </row>
    <row r="105" spans="5:14" ht="15" customHeight="1">
      <c r="E105" s="56"/>
      <c r="K105" s="56"/>
      <c r="N105" s="56"/>
    </row>
    <row r="106" spans="5:14" ht="15" customHeight="1">
      <c r="E106" s="56"/>
      <c r="K106" s="56"/>
      <c r="N106" s="56"/>
    </row>
    <row r="107" spans="5:14" ht="15" customHeight="1">
      <c r="E107" s="56"/>
      <c r="K107" s="56"/>
      <c r="N107" s="56"/>
    </row>
    <row r="108" spans="5:14" ht="15" customHeight="1">
      <c r="E108" s="56"/>
      <c r="K108" s="56"/>
      <c r="N108" s="56"/>
    </row>
    <row r="109" spans="5:14" ht="15" customHeight="1">
      <c r="E109" s="56"/>
      <c r="K109" s="56"/>
      <c r="N109" s="56"/>
    </row>
    <row r="110" spans="5:14" ht="15" customHeight="1">
      <c r="E110" s="56"/>
      <c r="K110" s="56"/>
      <c r="N110" s="56"/>
    </row>
    <row r="111" spans="5:14" ht="15" customHeight="1">
      <c r="E111" s="56"/>
      <c r="K111" s="56"/>
      <c r="N111" s="56"/>
    </row>
    <row r="112" spans="5:14" ht="15" customHeight="1">
      <c r="E112" s="150"/>
      <c r="K112" s="149"/>
      <c r="N112" s="56"/>
    </row>
    <row r="113" spans="5:14" ht="15" customHeight="1">
      <c r="E113" s="150"/>
      <c r="K113" s="149"/>
      <c r="N113" s="56"/>
    </row>
    <row r="114" spans="5:14" ht="15" customHeight="1">
      <c r="E114" s="56"/>
      <c r="K114" s="56"/>
      <c r="N114" s="56"/>
    </row>
    <row r="115" spans="5:14" ht="15" customHeight="1">
      <c r="E115" s="56"/>
      <c r="K115" s="56"/>
      <c r="N115" s="56"/>
    </row>
    <row r="116" spans="5:14" ht="15" customHeight="1">
      <c r="E116" s="56"/>
      <c r="K116" s="56"/>
      <c r="N116" s="56"/>
    </row>
    <row r="117" spans="5:14" ht="15" customHeight="1">
      <c r="E117" s="56"/>
      <c r="K117" s="56"/>
      <c r="N117" s="151"/>
    </row>
    <row r="118" spans="5:14" ht="15" customHeight="1">
      <c r="E118" s="56"/>
      <c r="K118" s="56"/>
      <c r="N118" s="56"/>
    </row>
    <row r="119" spans="5:14" ht="15" customHeight="1">
      <c r="E119" s="56"/>
      <c r="K119" s="56"/>
      <c r="N119" s="56"/>
    </row>
    <row r="120" spans="5:14" ht="15" customHeight="1">
      <c r="E120" s="56"/>
      <c r="K120" s="56"/>
      <c r="N120" s="56"/>
    </row>
    <row r="121" spans="5:14" ht="15" customHeight="1">
      <c r="E121" s="56"/>
      <c r="K121" s="56"/>
      <c r="N121" s="56"/>
    </row>
    <row r="122" spans="5:14" ht="15" customHeight="1">
      <c r="E122" s="56"/>
      <c r="K122" s="56"/>
      <c r="N122" s="56"/>
    </row>
    <row r="123" spans="5:14" ht="15" customHeight="1">
      <c r="E123" s="56"/>
      <c r="K123" s="56"/>
      <c r="N123" s="56"/>
    </row>
    <row r="124" spans="5:14" ht="15" customHeight="1">
      <c r="E124" s="56"/>
      <c r="K124" s="56"/>
      <c r="N124" s="56"/>
    </row>
    <row r="125" spans="5:14" ht="15" customHeight="1">
      <c r="E125" s="56"/>
      <c r="K125" s="56"/>
      <c r="N125" s="56"/>
    </row>
    <row r="126" spans="5:14" ht="15" customHeight="1">
      <c r="E126" s="56"/>
      <c r="K126" s="56"/>
      <c r="N126" s="56"/>
    </row>
    <row r="127" spans="5:14" ht="15" customHeight="1">
      <c r="E127" s="56"/>
      <c r="K127" s="56"/>
      <c r="N127" s="56"/>
    </row>
    <row r="128" spans="5:14" ht="15" customHeight="1">
      <c r="E128" s="56"/>
      <c r="K128" s="56"/>
      <c r="N128" s="56"/>
    </row>
    <row r="129" spans="5:14" ht="15" customHeight="1">
      <c r="E129" s="56"/>
      <c r="K129" s="56"/>
      <c r="N129" s="56"/>
    </row>
    <row r="130" spans="5:14" ht="15" customHeight="1">
      <c r="E130" s="56"/>
      <c r="K130" s="56"/>
      <c r="N130" s="56"/>
    </row>
    <row r="131" spans="5:14" ht="15" customHeight="1">
      <c r="E131" s="56"/>
      <c r="K131" s="56"/>
      <c r="N131" s="56"/>
    </row>
    <row r="132" spans="5:14" ht="15" customHeight="1">
      <c r="E132" s="56"/>
      <c r="K132" s="56"/>
      <c r="N132" s="56"/>
    </row>
    <row r="133" spans="5:14" ht="15" customHeight="1">
      <c r="E133" s="56"/>
      <c r="K133" s="56"/>
      <c r="N133" s="56"/>
    </row>
    <row r="134" spans="5:14" ht="15" customHeight="1">
      <c r="E134" s="56"/>
      <c r="K134" s="56"/>
      <c r="N134" s="56"/>
    </row>
    <row r="135" spans="5:14" ht="15" customHeight="1">
      <c r="E135" s="56"/>
      <c r="K135" s="56"/>
      <c r="N135" s="56"/>
    </row>
    <row r="136" spans="5:14" ht="15" customHeight="1">
      <c r="E136" s="56"/>
      <c r="K136" s="56"/>
      <c r="N136" s="56"/>
    </row>
    <row r="137" spans="5:14" ht="15" customHeight="1">
      <c r="E137" s="56"/>
      <c r="K137" s="56"/>
      <c r="N137" s="56"/>
    </row>
    <row r="138" spans="5:14" ht="15" customHeight="1">
      <c r="E138" s="56"/>
      <c r="K138" s="56"/>
      <c r="N138" s="56"/>
    </row>
    <row r="139" spans="5:14" ht="15" customHeight="1">
      <c r="E139" s="56"/>
      <c r="K139" s="56"/>
      <c r="N139" s="56"/>
    </row>
    <row r="140" spans="5:14" ht="15" customHeight="1">
      <c r="E140" s="56"/>
      <c r="K140" s="56"/>
      <c r="N140" s="56"/>
    </row>
    <row r="141" spans="5:14" ht="15" customHeight="1">
      <c r="E141" s="56"/>
      <c r="K141" s="56"/>
      <c r="N141" s="56"/>
    </row>
    <row r="142" spans="5:14" ht="15" customHeight="1">
      <c r="E142" s="56"/>
      <c r="K142" s="56"/>
      <c r="N142" s="56"/>
    </row>
    <row r="143" spans="5:14" ht="15" customHeight="1">
      <c r="E143" s="56"/>
      <c r="K143" s="56"/>
      <c r="N143" s="56"/>
    </row>
    <row r="144" spans="5:14" ht="15" customHeight="1">
      <c r="E144" s="56"/>
      <c r="K144" s="56"/>
      <c r="N144" s="56"/>
    </row>
    <row r="145" spans="5:14" ht="15" customHeight="1">
      <c r="E145" s="56"/>
      <c r="K145" s="56"/>
      <c r="N145" s="56"/>
    </row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</sheetData>
  <sheetProtection/>
  <autoFilter ref="A4:AS99">
    <sortState ref="A5:AS145">
      <sortCondition descending="1" sortBy="value" ref="C5:C145"/>
    </sortState>
  </autoFilter>
  <mergeCells count="2">
    <mergeCell ref="C2:D2"/>
    <mergeCell ref="F2:G2"/>
  </mergeCells>
  <printOptions/>
  <pageMargins left="0.3937007874015748" right="0.35433070866141736" top="0.17" bottom="0.32" header="0.15" footer="0.27"/>
  <pageSetup fitToHeight="2" fitToWidth="1" horizontalDpi="300" verticalDpi="3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O84"/>
  <sheetViews>
    <sheetView zoomScalePageLayoutView="0" workbookViewId="0" topLeftCell="A1">
      <selection activeCell="L10" sqref="L10"/>
    </sheetView>
  </sheetViews>
  <sheetFormatPr defaultColWidth="8.8515625" defaultRowHeight="12.75"/>
  <cols>
    <col min="1" max="1" width="15.7109375" style="6" customWidth="1"/>
    <col min="2" max="2" width="22.28125" style="6" bestFit="1" customWidth="1"/>
    <col min="3" max="4" width="22.7109375" style="6" customWidth="1"/>
    <col min="5" max="15" width="14.7109375" style="6" customWidth="1"/>
    <col min="16" max="16" width="16.8515625" style="6" bestFit="1" customWidth="1"/>
    <col min="17" max="21" width="12.7109375" style="6" customWidth="1"/>
    <col min="22" max="16384" width="8.8515625" style="6" customWidth="1"/>
  </cols>
  <sheetData>
    <row r="1" ht="15" customHeight="1">
      <c r="H1" s="8"/>
    </row>
    <row r="2" spans="2:13" ht="15" customHeight="1">
      <c r="B2" s="39" t="s">
        <v>6</v>
      </c>
      <c r="C2" s="171" t="s">
        <v>150</v>
      </c>
      <c r="D2" s="172"/>
      <c r="F2" s="173"/>
      <c r="G2" s="173"/>
      <c r="H2" s="8"/>
      <c r="I2" s="8"/>
      <c r="J2" s="8"/>
      <c r="K2" s="8"/>
      <c r="L2" s="8"/>
      <c r="M2" s="8"/>
    </row>
    <row r="3" spans="8:13" ht="15" customHeight="1">
      <c r="H3" s="8"/>
      <c r="I3" s="8"/>
      <c r="J3" s="8"/>
      <c r="K3" s="8"/>
      <c r="L3" s="8"/>
      <c r="M3" s="8"/>
    </row>
    <row r="4" spans="1:14" ht="15" customHeight="1">
      <c r="A4" s="15"/>
      <c r="B4" s="67"/>
      <c r="C4" s="15"/>
      <c r="D4" s="15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s="14" customFormat="1" ht="15" customHeight="1">
      <c r="A5" s="66" t="s">
        <v>9</v>
      </c>
      <c r="B5" s="66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76" t="s">
        <v>1</v>
      </c>
      <c r="I5" s="58" t="s">
        <v>2</v>
      </c>
      <c r="J5" s="57" t="s">
        <v>3</v>
      </c>
      <c r="K5" s="77" t="s">
        <v>4</v>
      </c>
      <c r="L5" s="78" t="s">
        <v>19</v>
      </c>
      <c r="M5" s="73" t="s">
        <v>20</v>
      </c>
      <c r="N5" s="99" t="s">
        <v>21</v>
      </c>
      <c r="O5" s="75" t="s">
        <v>22</v>
      </c>
    </row>
    <row r="6" spans="1:15" ht="15" customHeight="1">
      <c r="A6" s="68" t="s">
        <v>186</v>
      </c>
      <c r="B6" s="123" t="s">
        <v>154</v>
      </c>
      <c r="C6" s="65">
        <f aca="true" t="shared" si="0" ref="C6:C37">(LARGE(F6:O6,1))+(LARGE(F6:O6,2))+(LARGE(F6:O6,3))+(LARGE(F6:O6,4))+(LARGE(F6:O6,5))+(LARGE(F6:O6,6))</f>
        <v>199</v>
      </c>
      <c r="D6" s="53">
        <f aca="true" t="shared" si="1" ref="D6:D37">E6+F6+G6+H6+I6+J6+K6+L6+M6+N6+O6</f>
        <v>199</v>
      </c>
      <c r="E6" s="94"/>
      <c r="F6" s="115">
        <v>35</v>
      </c>
      <c r="G6" s="56">
        <v>26</v>
      </c>
      <c r="H6" s="55">
        <v>30</v>
      </c>
      <c r="I6" s="56">
        <v>35</v>
      </c>
      <c r="J6" s="56">
        <v>35</v>
      </c>
      <c r="K6" s="94"/>
      <c r="L6" s="56">
        <v>38</v>
      </c>
      <c r="M6" s="56">
        <v>0</v>
      </c>
      <c r="N6" s="93">
        <v>0</v>
      </c>
      <c r="O6" s="55">
        <v>0</v>
      </c>
    </row>
    <row r="7" spans="1:15" ht="15" customHeight="1">
      <c r="A7" s="68" t="s">
        <v>186</v>
      </c>
      <c r="B7" s="123" t="s">
        <v>155</v>
      </c>
      <c r="C7" s="65">
        <f t="shared" si="0"/>
        <v>177</v>
      </c>
      <c r="D7" s="53">
        <f t="shared" si="1"/>
        <v>177</v>
      </c>
      <c r="E7" s="94"/>
      <c r="F7" s="115">
        <v>26</v>
      </c>
      <c r="G7" s="56">
        <v>35</v>
      </c>
      <c r="H7" s="55">
        <v>37</v>
      </c>
      <c r="I7" s="56">
        <v>26</v>
      </c>
      <c r="J7" s="56">
        <v>26</v>
      </c>
      <c r="K7" s="94"/>
      <c r="L7" s="56">
        <v>27</v>
      </c>
      <c r="M7" s="56">
        <v>0</v>
      </c>
      <c r="N7" s="93">
        <v>0</v>
      </c>
      <c r="O7" s="55">
        <v>0</v>
      </c>
    </row>
    <row r="8" spans="1:15" ht="15" customHeight="1">
      <c r="A8" s="68" t="s">
        <v>186</v>
      </c>
      <c r="B8" s="123" t="s">
        <v>156</v>
      </c>
      <c r="C8" s="65">
        <f t="shared" si="0"/>
        <v>116</v>
      </c>
      <c r="D8" s="53">
        <f t="shared" si="1"/>
        <v>116</v>
      </c>
      <c r="E8" s="93"/>
      <c r="F8" s="115">
        <v>18</v>
      </c>
      <c r="G8" s="56">
        <v>18</v>
      </c>
      <c r="H8" s="55">
        <v>18</v>
      </c>
      <c r="I8" s="56">
        <v>21</v>
      </c>
      <c r="J8" s="56">
        <v>18</v>
      </c>
      <c r="K8" s="93"/>
      <c r="L8" s="56">
        <v>23</v>
      </c>
      <c r="M8" s="56">
        <v>0</v>
      </c>
      <c r="N8" s="93">
        <v>0</v>
      </c>
      <c r="O8" s="55">
        <v>0</v>
      </c>
    </row>
    <row r="9" spans="1:15" ht="15" customHeight="1">
      <c r="A9" s="68"/>
      <c r="B9" s="123" t="s">
        <v>157</v>
      </c>
      <c r="C9" s="65">
        <f t="shared" si="0"/>
        <v>87</v>
      </c>
      <c r="D9" s="53">
        <f t="shared" si="1"/>
        <v>87</v>
      </c>
      <c r="E9" s="94"/>
      <c r="F9" s="115">
        <v>16</v>
      </c>
      <c r="G9" s="56">
        <v>0</v>
      </c>
      <c r="H9" s="55">
        <v>14</v>
      </c>
      <c r="I9" s="56">
        <v>18</v>
      </c>
      <c r="J9" s="56">
        <v>21</v>
      </c>
      <c r="K9" s="94"/>
      <c r="L9" s="56">
        <v>18</v>
      </c>
      <c r="M9" s="56">
        <v>0</v>
      </c>
      <c r="N9" s="93">
        <v>0</v>
      </c>
      <c r="O9" s="55">
        <v>0</v>
      </c>
    </row>
    <row r="10" spans="1:15" ht="15" customHeight="1">
      <c r="A10" s="68" t="s">
        <v>186</v>
      </c>
      <c r="B10" s="124" t="s">
        <v>159</v>
      </c>
      <c r="C10" s="65">
        <f t="shared" si="0"/>
        <v>58</v>
      </c>
      <c r="D10" s="53">
        <f t="shared" si="1"/>
        <v>58</v>
      </c>
      <c r="E10" s="94"/>
      <c r="F10" s="115">
        <v>0</v>
      </c>
      <c r="G10" s="56">
        <v>0</v>
      </c>
      <c r="H10" s="55">
        <v>25</v>
      </c>
      <c r="I10" s="56">
        <v>0</v>
      </c>
      <c r="J10" s="56">
        <v>0</v>
      </c>
      <c r="K10" s="94"/>
      <c r="L10" s="56">
        <v>33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24" t="s">
        <v>158</v>
      </c>
      <c r="C11" s="65">
        <f t="shared" si="0"/>
        <v>42</v>
      </c>
      <c r="D11" s="53">
        <f t="shared" si="1"/>
        <v>42</v>
      </c>
      <c r="E11" s="94"/>
      <c r="F11" s="115">
        <v>0</v>
      </c>
      <c r="G11" s="56">
        <v>21</v>
      </c>
      <c r="H11" s="55">
        <v>21</v>
      </c>
      <c r="I11" s="56">
        <v>0</v>
      </c>
      <c r="J11" s="56">
        <v>0</v>
      </c>
      <c r="K11" s="94"/>
      <c r="L11" s="56">
        <v>0</v>
      </c>
      <c r="M11" s="56">
        <v>0</v>
      </c>
      <c r="N11" s="93">
        <v>0</v>
      </c>
      <c r="O11" s="55">
        <v>0</v>
      </c>
    </row>
    <row r="12" spans="1:15" ht="15" customHeight="1">
      <c r="A12" s="68"/>
      <c r="B12" s="123" t="s">
        <v>153</v>
      </c>
      <c r="C12" s="65">
        <f t="shared" si="0"/>
        <v>21</v>
      </c>
      <c r="D12" s="53">
        <f t="shared" si="1"/>
        <v>21</v>
      </c>
      <c r="E12" s="94"/>
      <c r="F12" s="115">
        <v>21</v>
      </c>
      <c r="G12" s="56">
        <v>0</v>
      </c>
      <c r="H12" s="55">
        <v>0</v>
      </c>
      <c r="I12" s="56">
        <v>0</v>
      </c>
      <c r="J12" s="56">
        <v>0</v>
      </c>
      <c r="K12" s="94"/>
      <c r="L12" s="56">
        <v>0</v>
      </c>
      <c r="M12" s="56">
        <v>0</v>
      </c>
      <c r="N12" s="93">
        <v>0</v>
      </c>
      <c r="O12" s="55">
        <v>0</v>
      </c>
    </row>
    <row r="13" spans="1:15" ht="15" customHeight="1">
      <c r="A13" s="59"/>
      <c r="B13" s="124" t="s">
        <v>245</v>
      </c>
      <c r="C13" s="64">
        <f t="shared" si="0"/>
        <v>20</v>
      </c>
      <c r="D13" s="53">
        <f t="shared" si="1"/>
        <v>20</v>
      </c>
      <c r="E13" s="93"/>
      <c r="F13" s="115">
        <v>0</v>
      </c>
      <c r="G13" s="56">
        <v>0</v>
      </c>
      <c r="H13" s="55">
        <v>0</v>
      </c>
      <c r="I13" s="56">
        <v>0</v>
      </c>
      <c r="J13" s="56">
        <v>0</v>
      </c>
      <c r="K13" s="93"/>
      <c r="L13" s="56">
        <v>20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25"/>
      <c r="C14" s="65">
        <f t="shared" si="0"/>
        <v>0</v>
      </c>
      <c r="D14" s="53">
        <f t="shared" si="1"/>
        <v>0</v>
      </c>
      <c r="E14" s="93"/>
      <c r="F14" s="115">
        <v>0</v>
      </c>
      <c r="G14" s="56">
        <v>0</v>
      </c>
      <c r="H14" s="55">
        <v>0</v>
      </c>
      <c r="I14" s="56">
        <v>0</v>
      </c>
      <c r="J14" s="56">
        <v>0</v>
      </c>
      <c r="K14" s="93"/>
      <c r="L14" s="56">
        <v>0</v>
      </c>
      <c r="M14" s="56">
        <v>0</v>
      </c>
      <c r="N14" s="93">
        <v>0</v>
      </c>
      <c r="O14" s="55">
        <v>0</v>
      </c>
    </row>
    <row r="15" spans="1:15" ht="15" customHeight="1">
      <c r="A15" s="68"/>
      <c r="B15" s="125"/>
      <c r="C15" s="65">
        <f t="shared" si="0"/>
        <v>0</v>
      </c>
      <c r="D15" s="53">
        <f t="shared" si="1"/>
        <v>0</v>
      </c>
      <c r="E15" s="93"/>
      <c r="F15" s="115">
        <v>0</v>
      </c>
      <c r="G15" s="56">
        <v>0</v>
      </c>
      <c r="H15" s="55">
        <v>0</v>
      </c>
      <c r="I15" s="56">
        <v>0</v>
      </c>
      <c r="J15" s="56">
        <v>0</v>
      </c>
      <c r="K15" s="93"/>
      <c r="L15" s="56">
        <v>0</v>
      </c>
      <c r="M15" s="56">
        <v>0</v>
      </c>
      <c r="N15" s="93">
        <v>0</v>
      </c>
      <c r="O15" s="55">
        <v>0</v>
      </c>
    </row>
    <row r="16" spans="1:15" ht="15" customHeight="1">
      <c r="A16" s="68"/>
      <c r="B16" s="125"/>
      <c r="C16" s="65">
        <f t="shared" si="0"/>
        <v>0</v>
      </c>
      <c r="D16" s="53">
        <f t="shared" si="1"/>
        <v>0</v>
      </c>
      <c r="E16" s="94"/>
      <c r="F16" s="115">
        <v>0</v>
      </c>
      <c r="G16" s="56">
        <v>0</v>
      </c>
      <c r="H16" s="55">
        <v>0</v>
      </c>
      <c r="I16" s="56">
        <v>0</v>
      </c>
      <c r="J16" s="56">
        <v>0</v>
      </c>
      <c r="K16" s="94"/>
      <c r="L16" s="56">
        <v>0</v>
      </c>
      <c r="M16" s="56">
        <v>0</v>
      </c>
      <c r="N16" s="93">
        <v>0</v>
      </c>
      <c r="O16" s="55">
        <v>0</v>
      </c>
    </row>
    <row r="17" spans="1:15" ht="15" customHeight="1">
      <c r="A17" s="118"/>
      <c r="B17" s="125"/>
      <c r="C17" s="65">
        <f t="shared" si="0"/>
        <v>0</v>
      </c>
      <c r="D17" s="53">
        <f t="shared" si="1"/>
        <v>0</v>
      </c>
      <c r="E17" s="94"/>
      <c r="F17" s="115">
        <v>0</v>
      </c>
      <c r="G17" s="56">
        <v>0</v>
      </c>
      <c r="H17" s="55">
        <v>0</v>
      </c>
      <c r="I17" s="56">
        <v>0</v>
      </c>
      <c r="J17" s="56">
        <v>0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15" ht="15" customHeight="1">
      <c r="A18" s="59"/>
      <c r="B18" s="125"/>
      <c r="C18" s="65">
        <f t="shared" si="0"/>
        <v>0</v>
      </c>
      <c r="D18" s="53">
        <f t="shared" si="1"/>
        <v>0</v>
      </c>
      <c r="E18" s="94"/>
      <c r="F18" s="115">
        <v>0</v>
      </c>
      <c r="G18" s="56">
        <v>0</v>
      </c>
      <c r="H18" s="55">
        <v>0</v>
      </c>
      <c r="I18" s="56">
        <v>0</v>
      </c>
      <c r="J18" s="56">
        <v>0</v>
      </c>
      <c r="K18" s="94"/>
      <c r="L18" s="56">
        <v>0</v>
      </c>
      <c r="M18" s="56">
        <v>0</v>
      </c>
      <c r="N18" s="93">
        <v>0</v>
      </c>
      <c r="O18" s="55">
        <v>0</v>
      </c>
    </row>
    <row r="19" spans="1:15" ht="15" customHeight="1">
      <c r="A19" s="59"/>
      <c r="B19" s="125"/>
      <c r="C19" s="65">
        <f t="shared" si="0"/>
        <v>0</v>
      </c>
      <c r="D19" s="53">
        <f t="shared" si="1"/>
        <v>0</v>
      </c>
      <c r="E19" s="94"/>
      <c r="F19" s="115">
        <v>0</v>
      </c>
      <c r="G19" s="56">
        <v>0</v>
      </c>
      <c r="H19" s="55">
        <v>0</v>
      </c>
      <c r="I19" s="56">
        <v>0</v>
      </c>
      <c r="J19" s="56">
        <v>0</v>
      </c>
      <c r="K19" s="94"/>
      <c r="L19" s="56">
        <v>0</v>
      </c>
      <c r="M19" s="56">
        <v>0</v>
      </c>
      <c r="N19" s="93">
        <v>0</v>
      </c>
      <c r="O19" s="55">
        <v>0</v>
      </c>
    </row>
    <row r="20" spans="1:15" ht="15" customHeight="1">
      <c r="A20" s="59"/>
      <c r="B20" s="125"/>
      <c r="C20" s="65">
        <f t="shared" si="0"/>
        <v>0</v>
      </c>
      <c r="D20" s="53">
        <f t="shared" si="1"/>
        <v>0</v>
      </c>
      <c r="E20" s="94"/>
      <c r="F20" s="115">
        <v>0</v>
      </c>
      <c r="G20" s="56">
        <v>0</v>
      </c>
      <c r="H20" s="55">
        <v>0</v>
      </c>
      <c r="I20" s="56">
        <v>0</v>
      </c>
      <c r="J20" s="56">
        <v>0</v>
      </c>
      <c r="K20" s="94"/>
      <c r="L20" s="56">
        <v>0</v>
      </c>
      <c r="M20" s="56">
        <v>0</v>
      </c>
      <c r="N20" s="93">
        <v>0</v>
      </c>
      <c r="O20" s="55">
        <v>0</v>
      </c>
    </row>
    <row r="21" spans="1:15" ht="15" customHeight="1">
      <c r="A21" s="59"/>
      <c r="B21" s="125"/>
      <c r="C21" s="65">
        <f t="shared" si="0"/>
        <v>0</v>
      </c>
      <c r="D21" s="53">
        <f t="shared" si="1"/>
        <v>0</v>
      </c>
      <c r="E21" s="94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0</v>
      </c>
      <c r="M21" s="56">
        <v>0</v>
      </c>
      <c r="N21" s="93">
        <v>0</v>
      </c>
      <c r="O21" s="55">
        <v>0</v>
      </c>
    </row>
    <row r="22" spans="1:15" ht="15" customHeight="1">
      <c r="A22" s="59"/>
      <c r="B22" s="125"/>
      <c r="C22" s="65">
        <f t="shared" si="0"/>
        <v>0</v>
      </c>
      <c r="D22" s="53">
        <f t="shared" si="1"/>
        <v>0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0</v>
      </c>
      <c r="M22" s="56">
        <v>0</v>
      </c>
      <c r="N22" s="93">
        <v>0</v>
      </c>
      <c r="O22" s="55">
        <v>0</v>
      </c>
    </row>
    <row r="23" spans="1:15" ht="15">
      <c r="A23" s="59"/>
      <c r="B23" s="125"/>
      <c r="C23" s="65">
        <f t="shared" si="0"/>
        <v>0</v>
      </c>
      <c r="D23" s="53">
        <f t="shared" si="1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>
      <c r="A24" s="59"/>
      <c r="B24" s="125"/>
      <c r="C24" s="65">
        <f t="shared" si="0"/>
        <v>0</v>
      </c>
      <c r="D24" s="53">
        <f t="shared" si="1"/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>
      <c r="A25" s="120"/>
      <c r="B25" s="125"/>
      <c r="C25" s="65">
        <f t="shared" si="0"/>
        <v>0</v>
      </c>
      <c r="D25" s="53">
        <f t="shared" si="1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>
      <c r="A26" s="68"/>
      <c r="B26" s="125"/>
      <c r="C26" s="65">
        <f t="shared" si="0"/>
        <v>0</v>
      </c>
      <c r="D26" s="53">
        <f t="shared" si="1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>
      <c r="A27" s="68"/>
      <c r="B27" s="125"/>
      <c r="C27" s="65">
        <f t="shared" si="0"/>
        <v>0</v>
      </c>
      <c r="D27" s="53">
        <f t="shared" si="1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>
      <c r="A28" s="59"/>
      <c r="B28" s="125"/>
      <c r="C28" s="65">
        <f t="shared" si="0"/>
        <v>0</v>
      </c>
      <c r="D28" s="53">
        <f t="shared" si="1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>
      <c r="A29" s="59"/>
      <c r="B29" s="125"/>
      <c r="C29" s="65">
        <f t="shared" si="0"/>
        <v>0</v>
      </c>
      <c r="D29" s="53">
        <f t="shared" si="1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>
      <c r="A30" s="68"/>
      <c r="B30" s="125"/>
      <c r="C30" s="65">
        <f t="shared" si="0"/>
        <v>0</v>
      </c>
      <c r="D30" s="53">
        <f t="shared" si="1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>
      <c r="A31" s="68"/>
      <c r="B31" s="125"/>
      <c r="C31" s="65">
        <f t="shared" si="0"/>
        <v>0</v>
      </c>
      <c r="D31" s="53">
        <f t="shared" si="1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>
      <c r="A32" s="68"/>
      <c r="B32" s="125"/>
      <c r="C32" s="65">
        <f t="shared" si="0"/>
        <v>0</v>
      </c>
      <c r="D32" s="53">
        <f t="shared" si="1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>
      <c r="A33" s="68"/>
      <c r="B33" s="125"/>
      <c r="C33" s="65">
        <f t="shared" si="0"/>
        <v>0</v>
      </c>
      <c r="D33" s="53">
        <f t="shared" si="1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>
      <c r="A34" s="68"/>
      <c r="B34" s="125"/>
      <c r="C34" s="65">
        <f t="shared" si="0"/>
        <v>0</v>
      </c>
      <c r="D34" s="53">
        <f t="shared" si="1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>
      <c r="A35" s="68"/>
      <c r="B35" s="125"/>
      <c r="C35" s="65">
        <f t="shared" si="0"/>
        <v>0</v>
      </c>
      <c r="D35" s="53">
        <f t="shared" si="1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>
      <c r="A36" s="68"/>
      <c r="B36" s="125"/>
      <c r="C36" s="65">
        <f t="shared" si="0"/>
        <v>0</v>
      </c>
      <c r="D36" s="53">
        <f t="shared" si="1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>
      <c r="A37" s="68"/>
      <c r="B37" s="125"/>
      <c r="C37" s="65">
        <f t="shared" si="0"/>
        <v>0</v>
      </c>
      <c r="D37" s="53">
        <f t="shared" si="1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>
      <c r="A38" s="68"/>
      <c r="B38" s="125"/>
      <c r="C38" s="65">
        <f aca="true" t="shared" si="2" ref="C38:C69">(LARGE(F38:O38,1))+(LARGE(F38:O38,2))+(LARGE(F38:O38,3))+(LARGE(F38:O38,4))+(LARGE(F38:O38,5))+(LARGE(F38:O38,6))</f>
        <v>0</v>
      </c>
      <c r="D38" s="53">
        <f aca="true" t="shared" si="3" ref="D38:D69">E38+F38+G38+H38+I38+J38+K38+L38+M38+N38+O38</f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>
      <c r="A39" s="68"/>
      <c r="B39" s="125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>
      <c r="A40" s="68"/>
      <c r="B40" s="125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>
      <c r="A41" s="68"/>
      <c r="B41" s="125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>
      <c r="A42" s="68"/>
      <c r="B42" s="125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>
      <c r="A43" s="68"/>
      <c r="B43" s="125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>
      <c r="A44" s="68"/>
      <c r="B44" s="125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>
      <c r="A45" s="68"/>
      <c r="B45" s="125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>
      <c r="A46" s="68"/>
      <c r="B46" s="125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>
      <c r="A47" s="68"/>
      <c r="B47" s="125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>
      <c r="A48" s="68"/>
      <c r="B48" s="125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>
      <c r="A49" s="68"/>
      <c r="B49" s="125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>
      <c r="A50" s="68"/>
      <c r="B50" s="125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>
      <c r="A51" s="68"/>
      <c r="B51" s="125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>
      <c r="A52" s="68"/>
      <c r="B52" s="125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>
      <c r="A53" s="68"/>
      <c r="B53" s="125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>
      <c r="A54" s="68"/>
      <c r="B54" s="125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>
      <c r="A55" s="68"/>
      <c r="B55" s="125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>
      <c r="A56" s="68"/>
      <c r="B56" s="125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>
      <c r="A57" s="68"/>
      <c r="B57" s="125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>
      <c r="A58" s="68"/>
      <c r="B58" s="125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>
      <c r="A59" s="68"/>
      <c r="B59" s="125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>
      <c r="A60" s="68"/>
      <c r="B60" s="125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>
      <c r="A61" s="68"/>
      <c r="B61" s="125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>
      <c r="A62" s="68"/>
      <c r="B62" s="125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>
      <c r="A63" s="68"/>
      <c r="B63" s="125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>
      <c r="A64" s="68"/>
      <c r="B64" s="125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25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25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25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25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25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25"/>
      <c r="C70" s="65">
        <f aca="true" t="shared" si="4" ref="C70:C81">(LARGE(F70:O70,1))+(LARGE(F70:O70,2))+(LARGE(F70:O70,3))+(LARGE(F70:O70,4))+(LARGE(F70:O70,5))+(LARGE(F70:O70,6))</f>
        <v>0</v>
      </c>
      <c r="D70" s="53">
        <f aca="true" t="shared" si="5" ref="D70:D81">E70+F70+G70+H70+I70+J70+K70+L70+M70+N70+O70</f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25"/>
      <c r="C71" s="65">
        <f t="shared" si="4"/>
        <v>0</v>
      </c>
      <c r="D71" s="53">
        <f t="shared" si="5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25"/>
      <c r="C72" s="65">
        <f t="shared" si="4"/>
        <v>0</v>
      </c>
      <c r="D72" s="53">
        <f t="shared" si="5"/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25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25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25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126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126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126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126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126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126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126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126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126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O5">
    <sortState ref="A6:O84">
      <sortCondition descending="1" sortBy="value" ref="C6:C84"/>
    </sortState>
  </autoFilter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AG85"/>
  <sheetViews>
    <sheetView zoomScaleSheetLayoutView="75" zoomScalePageLayoutView="0" workbookViewId="0" topLeftCell="A1">
      <selection activeCell="D1" sqref="C1:L16384"/>
    </sheetView>
  </sheetViews>
  <sheetFormatPr defaultColWidth="8.8515625" defaultRowHeight="12.75"/>
  <cols>
    <col min="1" max="1" width="15.7109375" style="6" customWidth="1"/>
    <col min="2" max="2" width="33.00390625" style="6" bestFit="1" customWidth="1"/>
    <col min="3" max="4" width="22.7109375" style="6" customWidth="1"/>
    <col min="5" max="15" width="14.7109375" style="6" customWidth="1"/>
    <col min="16" max="33" width="12.7109375" style="6" customWidth="1"/>
    <col min="34" max="16384" width="8.8515625" style="6" customWidth="1"/>
  </cols>
  <sheetData>
    <row r="1" ht="15" customHeight="1"/>
    <row r="2" spans="2:7" ht="15" customHeight="1">
      <c r="B2" s="40" t="s">
        <v>6</v>
      </c>
      <c r="C2" s="171" t="s">
        <v>151</v>
      </c>
      <c r="D2" s="172"/>
      <c r="F2" s="173"/>
      <c r="G2" s="173"/>
    </row>
    <row r="3" ht="15" customHeight="1"/>
    <row r="4" spans="1:4" ht="15" customHeight="1">
      <c r="A4" s="15"/>
      <c r="C4" s="10"/>
      <c r="D4" s="10"/>
    </row>
    <row r="5" spans="1:15" s="38" customFormat="1" ht="15" customHeight="1">
      <c r="A5" s="58" t="s">
        <v>9</v>
      </c>
      <c r="B5" s="66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101" t="s">
        <v>0</v>
      </c>
      <c r="H5" s="76" t="s">
        <v>1</v>
      </c>
      <c r="I5" s="117" t="s">
        <v>2</v>
      </c>
      <c r="J5" s="57" t="s">
        <v>3</v>
      </c>
      <c r="K5" s="77" t="s">
        <v>4</v>
      </c>
      <c r="L5" s="78" t="s">
        <v>19</v>
      </c>
      <c r="M5" s="73" t="s">
        <v>20</v>
      </c>
      <c r="N5" s="74" t="s">
        <v>21</v>
      </c>
      <c r="O5" s="75" t="s">
        <v>22</v>
      </c>
    </row>
    <row r="6" spans="1:33" s="14" customFormat="1" ht="15" customHeight="1">
      <c r="A6" s="68" t="s">
        <v>186</v>
      </c>
      <c r="B6" s="123" t="s">
        <v>217</v>
      </c>
      <c r="C6" s="65">
        <f aca="true" t="shared" si="0" ref="C6:C37">(LARGE(F6:O6,1))+(LARGE(F6:O6,2))+(LARGE(F6:O6,3))+(LARGE(F6:O6,4))+(LARGE(F6:O6,5))+(LARGE(F6:O6,6))</f>
        <v>222</v>
      </c>
      <c r="D6" s="53">
        <f aca="true" t="shared" si="1" ref="D6:D37">E6+F6+G6+H6+I6+J6+K6+L6+M6+N6+O6</f>
        <v>222</v>
      </c>
      <c r="E6" s="93"/>
      <c r="F6" s="115">
        <v>32</v>
      </c>
      <c r="G6" s="56">
        <v>37</v>
      </c>
      <c r="H6" s="56">
        <v>37</v>
      </c>
      <c r="I6" s="56">
        <v>38</v>
      </c>
      <c r="J6" s="56">
        <v>39</v>
      </c>
      <c r="K6" s="93"/>
      <c r="L6" s="56">
        <v>39</v>
      </c>
      <c r="M6" s="56">
        <v>0</v>
      </c>
      <c r="N6" s="93">
        <v>0</v>
      </c>
      <c r="O6" s="55">
        <v>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14" customFormat="1" ht="15" customHeight="1">
      <c r="A7" s="68" t="s">
        <v>186</v>
      </c>
      <c r="B7" s="127" t="s">
        <v>219</v>
      </c>
      <c r="C7" s="65">
        <f t="shared" si="0"/>
        <v>140</v>
      </c>
      <c r="D7" s="53">
        <f t="shared" si="1"/>
        <v>140</v>
      </c>
      <c r="E7" s="94"/>
      <c r="F7" s="115">
        <v>19</v>
      </c>
      <c r="G7" s="56">
        <v>21</v>
      </c>
      <c r="H7" s="56">
        <v>22</v>
      </c>
      <c r="I7" s="56">
        <v>14</v>
      </c>
      <c r="J7" s="56">
        <v>29</v>
      </c>
      <c r="K7" s="94"/>
      <c r="L7" s="56">
        <v>35</v>
      </c>
      <c r="M7" s="56">
        <v>0</v>
      </c>
      <c r="N7" s="93">
        <v>0</v>
      </c>
      <c r="O7" s="55"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15" ht="15" customHeight="1">
      <c r="A8" s="68"/>
      <c r="B8" s="123" t="s">
        <v>218</v>
      </c>
      <c r="C8" s="65">
        <f t="shared" si="0"/>
        <v>135</v>
      </c>
      <c r="D8" s="53">
        <f t="shared" si="1"/>
        <v>135</v>
      </c>
      <c r="E8" s="94"/>
      <c r="F8" s="115">
        <v>26</v>
      </c>
      <c r="G8" s="56">
        <v>25</v>
      </c>
      <c r="H8" s="56">
        <v>26</v>
      </c>
      <c r="I8" s="56">
        <v>19</v>
      </c>
      <c r="J8" s="56">
        <v>25</v>
      </c>
      <c r="K8" s="94"/>
      <c r="L8" s="56">
        <v>14</v>
      </c>
      <c r="M8" s="56">
        <v>0</v>
      </c>
      <c r="N8" s="93">
        <v>0</v>
      </c>
      <c r="O8" s="55">
        <v>0</v>
      </c>
    </row>
    <row r="9" spans="1:33" ht="15" customHeight="1">
      <c r="A9" s="68" t="s">
        <v>186</v>
      </c>
      <c r="B9" s="123" t="s">
        <v>221</v>
      </c>
      <c r="C9" s="65">
        <f t="shared" si="0"/>
        <v>135</v>
      </c>
      <c r="D9" s="53">
        <f t="shared" si="1"/>
        <v>135</v>
      </c>
      <c r="E9" s="93"/>
      <c r="F9" s="115">
        <v>0</v>
      </c>
      <c r="G9" s="56">
        <v>18</v>
      </c>
      <c r="H9" s="56">
        <v>32</v>
      </c>
      <c r="I9" s="56">
        <v>34</v>
      </c>
      <c r="J9" s="56">
        <v>22</v>
      </c>
      <c r="K9" s="93"/>
      <c r="L9" s="56">
        <v>29</v>
      </c>
      <c r="M9" s="56">
        <v>0</v>
      </c>
      <c r="N9" s="93">
        <v>0</v>
      </c>
      <c r="O9" s="55">
        <v>0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15" ht="15" customHeight="1">
      <c r="A10" s="68"/>
      <c r="B10" s="123" t="s">
        <v>220</v>
      </c>
      <c r="C10" s="65">
        <f t="shared" si="0"/>
        <v>85</v>
      </c>
      <c r="D10" s="53">
        <f t="shared" si="1"/>
        <v>85</v>
      </c>
      <c r="E10" s="94"/>
      <c r="F10" s="115">
        <v>16</v>
      </c>
      <c r="G10" s="56">
        <v>0</v>
      </c>
      <c r="H10" s="56">
        <v>19</v>
      </c>
      <c r="I10" s="56">
        <v>14</v>
      </c>
      <c r="J10" s="56">
        <v>14</v>
      </c>
      <c r="K10" s="94"/>
      <c r="L10" s="56">
        <v>22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23" t="s">
        <v>160</v>
      </c>
      <c r="C11" s="65">
        <f t="shared" si="0"/>
        <v>77</v>
      </c>
      <c r="D11" s="53">
        <f t="shared" si="1"/>
        <v>77</v>
      </c>
      <c r="E11" s="93"/>
      <c r="F11" s="115">
        <v>22</v>
      </c>
      <c r="G11" s="56">
        <v>30</v>
      </c>
      <c r="H11" s="56">
        <v>0</v>
      </c>
      <c r="I11" s="56">
        <v>0</v>
      </c>
      <c r="J11" s="56">
        <v>0</v>
      </c>
      <c r="K11" s="93"/>
      <c r="L11" s="56">
        <v>25</v>
      </c>
      <c r="M11" s="56">
        <v>0</v>
      </c>
      <c r="N11" s="93">
        <v>0</v>
      </c>
      <c r="O11" s="55">
        <v>0</v>
      </c>
    </row>
    <row r="12" spans="1:15" ht="15" customHeight="1">
      <c r="A12" s="68" t="s">
        <v>186</v>
      </c>
      <c r="B12" s="123" t="s">
        <v>216</v>
      </c>
      <c r="C12" s="65">
        <f t="shared" si="0"/>
        <v>72</v>
      </c>
      <c r="D12" s="53">
        <f t="shared" si="1"/>
        <v>72</v>
      </c>
      <c r="E12" s="94"/>
      <c r="F12" s="115">
        <v>37</v>
      </c>
      <c r="G12" s="56">
        <v>0</v>
      </c>
      <c r="H12" s="56">
        <v>0</v>
      </c>
      <c r="I12" s="56">
        <v>0</v>
      </c>
      <c r="J12" s="56">
        <v>35</v>
      </c>
      <c r="K12" s="94"/>
      <c r="L12" s="56">
        <v>0</v>
      </c>
      <c r="M12" s="56">
        <v>0</v>
      </c>
      <c r="N12" s="93">
        <v>0</v>
      </c>
      <c r="O12" s="55">
        <v>0</v>
      </c>
    </row>
    <row r="13" spans="1:15" ht="15" customHeight="1">
      <c r="A13" s="68" t="s">
        <v>186</v>
      </c>
      <c r="B13" s="123" t="s">
        <v>152</v>
      </c>
      <c r="C13" s="65">
        <f t="shared" si="0"/>
        <v>52</v>
      </c>
      <c r="D13" s="53">
        <f t="shared" si="1"/>
        <v>52</v>
      </c>
      <c r="E13" s="94"/>
      <c r="F13" s="115">
        <v>16</v>
      </c>
      <c r="G13" s="56">
        <v>17</v>
      </c>
      <c r="H13" s="56">
        <v>0</v>
      </c>
      <c r="I13" s="56">
        <v>0</v>
      </c>
      <c r="J13" s="56">
        <v>0</v>
      </c>
      <c r="K13" s="94"/>
      <c r="L13" s="56">
        <v>19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43" t="s">
        <v>226</v>
      </c>
      <c r="C14" s="65">
        <f t="shared" si="0"/>
        <v>39</v>
      </c>
      <c r="D14" s="53">
        <f t="shared" si="1"/>
        <v>39</v>
      </c>
      <c r="E14" s="94"/>
      <c r="F14" s="115">
        <v>0</v>
      </c>
      <c r="G14" s="56">
        <v>0</v>
      </c>
      <c r="H14" s="55">
        <v>0</v>
      </c>
      <c r="I14" s="56">
        <v>21</v>
      </c>
      <c r="J14" s="56">
        <v>18</v>
      </c>
      <c r="K14" s="94"/>
      <c r="L14" s="56">
        <v>0</v>
      </c>
      <c r="M14" s="56">
        <v>0</v>
      </c>
      <c r="N14" s="93">
        <v>0</v>
      </c>
      <c r="O14" s="55">
        <v>0</v>
      </c>
    </row>
    <row r="15" spans="1:15" ht="15" customHeight="1">
      <c r="A15" s="68"/>
      <c r="B15" s="123" t="s">
        <v>161</v>
      </c>
      <c r="C15" s="65">
        <f t="shared" si="0"/>
        <v>37</v>
      </c>
      <c r="D15" s="53">
        <f t="shared" si="1"/>
        <v>37</v>
      </c>
      <c r="E15" s="94"/>
      <c r="F15" s="115">
        <v>17</v>
      </c>
      <c r="G15" s="56">
        <v>0</v>
      </c>
      <c r="H15" s="56">
        <v>0</v>
      </c>
      <c r="I15" s="56">
        <v>0</v>
      </c>
      <c r="J15" s="56">
        <v>0</v>
      </c>
      <c r="K15" s="94"/>
      <c r="L15" s="56">
        <v>20</v>
      </c>
      <c r="M15" s="56">
        <v>0</v>
      </c>
      <c r="N15" s="93">
        <v>0</v>
      </c>
      <c r="O15" s="55">
        <v>0</v>
      </c>
    </row>
    <row r="16" spans="1:15" ht="15" customHeight="1">
      <c r="A16" s="68"/>
      <c r="B16" s="124" t="s">
        <v>153</v>
      </c>
      <c r="C16" s="65">
        <f t="shared" si="0"/>
        <v>36</v>
      </c>
      <c r="D16" s="53">
        <f t="shared" si="1"/>
        <v>36</v>
      </c>
      <c r="E16" s="94"/>
      <c r="F16" s="115">
        <v>0</v>
      </c>
      <c r="G16" s="56">
        <v>16</v>
      </c>
      <c r="H16" s="56">
        <v>0</v>
      </c>
      <c r="I16" s="56">
        <v>0</v>
      </c>
      <c r="J16" s="56">
        <v>20</v>
      </c>
      <c r="K16" s="94"/>
      <c r="L16" s="56">
        <v>0</v>
      </c>
      <c r="M16" s="56">
        <v>0</v>
      </c>
      <c r="N16" s="93">
        <v>0</v>
      </c>
      <c r="O16" s="55">
        <v>0</v>
      </c>
    </row>
    <row r="17" spans="1:15" ht="15" customHeight="1">
      <c r="A17" s="68"/>
      <c r="B17" s="141" t="s">
        <v>224</v>
      </c>
      <c r="C17" s="65">
        <f t="shared" si="0"/>
        <v>28</v>
      </c>
      <c r="D17" s="53">
        <f t="shared" si="1"/>
        <v>28</v>
      </c>
      <c r="E17" s="94"/>
      <c r="F17" s="115">
        <v>0</v>
      </c>
      <c r="G17" s="56">
        <v>0</v>
      </c>
      <c r="H17" s="55">
        <v>0</v>
      </c>
      <c r="I17" s="56">
        <v>28</v>
      </c>
      <c r="J17" s="56">
        <v>0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33" ht="15" customHeight="1">
      <c r="A18" s="59"/>
      <c r="B18" s="142" t="s">
        <v>225</v>
      </c>
      <c r="C18" s="65">
        <f t="shared" si="0"/>
        <v>24</v>
      </c>
      <c r="D18" s="53">
        <f t="shared" si="1"/>
        <v>24</v>
      </c>
      <c r="E18" s="94"/>
      <c r="F18" s="115">
        <v>0</v>
      </c>
      <c r="G18" s="56">
        <v>0</v>
      </c>
      <c r="H18" s="55">
        <v>0</v>
      </c>
      <c r="I18" s="56">
        <v>24</v>
      </c>
      <c r="J18" s="56">
        <v>0</v>
      </c>
      <c r="K18" s="94"/>
      <c r="L18" s="56">
        <v>0</v>
      </c>
      <c r="M18" s="56">
        <v>0</v>
      </c>
      <c r="N18" s="93">
        <v>0</v>
      </c>
      <c r="O18" s="55">
        <v>0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15" ht="15" customHeight="1">
      <c r="A19" s="59"/>
      <c r="B19" s="124" t="s">
        <v>222</v>
      </c>
      <c r="C19" s="65">
        <f t="shared" si="0"/>
        <v>17</v>
      </c>
      <c r="D19" s="53">
        <f t="shared" si="1"/>
        <v>17</v>
      </c>
      <c r="E19" s="93"/>
      <c r="F19" s="115">
        <v>0</v>
      </c>
      <c r="G19" s="56">
        <v>0</v>
      </c>
      <c r="H19" s="56">
        <v>17</v>
      </c>
      <c r="I19" s="56">
        <v>0</v>
      </c>
      <c r="J19" s="56">
        <v>0</v>
      </c>
      <c r="K19" s="93"/>
      <c r="L19" s="56">
        <v>0</v>
      </c>
      <c r="M19" s="56">
        <v>0</v>
      </c>
      <c r="N19" s="93">
        <v>0</v>
      </c>
      <c r="O19" s="55">
        <v>0</v>
      </c>
    </row>
    <row r="20" spans="1:15" ht="15" customHeight="1">
      <c r="A20" s="60"/>
      <c r="B20" s="124" t="s">
        <v>223</v>
      </c>
      <c r="C20" s="65">
        <f t="shared" si="0"/>
        <v>16</v>
      </c>
      <c r="D20" s="53">
        <f t="shared" si="1"/>
        <v>16</v>
      </c>
      <c r="E20" s="94"/>
      <c r="F20" s="115">
        <v>0</v>
      </c>
      <c r="G20" s="56">
        <v>0</v>
      </c>
      <c r="H20" s="56">
        <v>16</v>
      </c>
      <c r="I20" s="56">
        <v>0</v>
      </c>
      <c r="J20" s="56">
        <v>0</v>
      </c>
      <c r="K20" s="94"/>
      <c r="L20" s="56">
        <v>0</v>
      </c>
      <c r="M20" s="56">
        <v>0</v>
      </c>
      <c r="N20" s="93">
        <v>0</v>
      </c>
      <c r="O20" s="55">
        <v>0</v>
      </c>
    </row>
    <row r="21" spans="1:15" ht="15" customHeight="1">
      <c r="A21" s="59"/>
      <c r="B21" s="125"/>
      <c r="C21" s="65">
        <f t="shared" si="0"/>
        <v>0</v>
      </c>
      <c r="D21" s="53">
        <f t="shared" si="1"/>
        <v>0</v>
      </c>
      <c r="E21" s="94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0</v>
      </c>
      <c r="M21" s="56">
        <v>0</v>
      </c>
      <c r="N21" s="93">
        <v>0</v>
      </c>
      <c r="O21" s="55">
        <v>0</v>
      </c>
    </row>
    <row r="22" spans="1:33" ht="15" customHeight="1">
      <c r="A22" s="59"/>
      <c r="B22" s="125"/>
      <c r="C22" s="65">
        <f t="shared" si="0"/>
        <v>0</v>
      </c>
      <c r="D22" s="53">
        <f t="shared" si="1"/>
        <v>0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0</v>
      </c>
      <c r="M22" s="56">
        <v>0</v>
      </c>
      <c r="N22" s="93">
        <v>0</v>
      </c>
      <c r="O22" s="55">
        <v>0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15" ht="15" customHeight="1">
      <c r="A23" s="59"/>
      <c r="B23" s="125"/>
      <c r="C23" s="65">
        <f t="shared" si="0"/>
        <v>0</v>
      </c>
      <c r="D23" s="53">
        <f t="shared" si="1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 customHeight="1">
      <c r="A24" s="59"/>
      <c r="B24" s="125"/>
      <c r="C24" s="65">
        <f t="shared" si="0"/>
        <v>0</v>
      </c>
      <c r="D24" s="53">
        <f t="shared" si="1"/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 customHeight="1">
      <c r="A25" s="120"/>
      <c r="B25" s="125"/>
      <c r="C25" s="65">
        <f t="shared" si="0"/>
        <v>0</v>
      </c>
      <c r="D25" s="53">
        <f t="shared" si="1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>
      <c r="A26" s="68"/>
      <c r="B26" s="125"/>
      <c r="C26" s="65">
        <f t="shared" si="0"/>
        <v>0</v>
      </c>
      <c r="D26" s="53">
        <f t="shared" si="1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>
      <c r="A27" s="68"/>
      <c r="B27" s="125"/>
      <c r="C27" s="65">
        <f t="shared" si="0"/>
        <v>0</v>
      </c>
      <c r="D27" s="53">
        <f t="shared" si="1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>
      <c r="A28" s="59"/>
      <c r="B28" s="125"/>
      <c r="C28" s="65">
        <f t="shared" si="0"/>
        <v>0</v>
      </c>
      <c r="D28" s="53">
        <f t="shared" si="1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>
      <c r="A29" s="59"/>
      <c r="B29" s="125"/>
      <c r="C29" s="65">
        <f t="shared" si="0"/>
        <v>0</v>
      </c>
      <c r="D29" s="53">
        <f t="shared" si="1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>
      <c r="A30" s="68"/>
      <c r="B30" s="125"/>
      <c r="C30" s="65">
        <f t="shared" si="0"/>
        <v>0</v>
      </c>
      <c r="D30" s="53">
        <f t="shared" si="1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>
      <c r="A31" s="68"/>
      <c r="B31" s="125"/>
      <c r="C31" s="65">
        <f t="shared" si="0"/>
        <v>0</v>
      </c>
      <c r="D31" s="53">
        <f t="shared" si="1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>
      <c r="A32" s="68"/>
      <c r="B32" s="125"/>
      <c r="C32" s="65">
        <f t="shared" si="0"/>
        <v>0</v>
      </c>
      <c r="D32" s="53">
        <f t="shared" si="1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>
      <c r="A33" s="68"/>
      <c r="B33" s="125"/>
      <c r="C33" s="65">
        <f t="shared" si="0"/>
        <v>0</v>
      </c>
      <c r="D33" s="53">
        <f t="shared" si="1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>
      <c r="A34" s="68"/>
      <c r="B34" s="125"/>
      <c r="C34" s="65">
        <f t="shared" si="0"/>
        <v>0</v>
      </c>
      <c r="D34" s="53">
        <f t="shared" si="1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>
      <c r="A35" s="68"/>
      <c r="B35" s="125"/>
      <c r="C35" s="65">
        <f t="shared" si="0"/>
        <v>0</v>
      </c>
      <c r="D35" s="53">
        <f t="shared" si="1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>
      <c r="A36" s="68"/>
      <c r="B36" s="125"/>
      <c r="C36" s="65">
        <f t="shared" si="0"/>
        <v>0</v>
      </c>
      <c r="D36" s="53">
        <f t="shared" si="1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>
      <c r="A37" s="68"/>
      <c r="B37" s="125"/>
      <c r="C37" s="65">
        <f t="shared" si="0"/>
        <v>0</v>
      </c>
      <c r="D37" s="53">
        <f t="shared" si="1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>
      <c r="A38" s="68"/>
      <c r="B38" s="125"/>
      <c r="C38" s="65">
        <f aca="true" t="shared" si="2" ref="C38:C69">(LARGE(F38:O38,1))+(LARGE(F38:O38,2))+(LARGE(F38:O38,3))+(LARGE(F38:O38,4))+(LARGE(F38:O38,5))+(LARGE(F38:O38,6))</f>
        <v>0</v>
      </c>
      <c r="D38" s="53">
        <f aca="true" t="shared" si="3" ref="D38:D69">E38+F38+G38+H38+I38+J38+K38+L38+M38+N38+O38</f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>
      <c r="A39" s="68"/>
      <c r="B39" s="125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>
      <c r="A40" s="68"/>
      <c r="B40" s="125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>
      <c r="A41" s="68"/>
      <c r="B41" s="125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>
      <c r="A42" s="68"/>
      <c r="B42" s="125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>
      <c r="A43" s="68"/>
      <c r="B43" s="125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>
      <c r="A44" s="68"/>
      <c r="B44" s="125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>
      <c r="A45" s="68"/>
      <c r="B45" s="125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>
      <c r="A46" s="68"/>
      <c r="B46" s="125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>
      <c r="A47" s="68"/>
      <c r="B47" s="125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>
      <c r="A48" s="68"/>
      <c r="B48" s="125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>
      <c r="A49" s="68"/>
      <c r="B49" s="125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>
      <c r="A50" s="68"/>
      <c r="B50" s="125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>
      <c r="A51" s="68"/>
      <c r="B51" s="125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>
      <c r="A52" s="68"/>
      <c r="B52" s="125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>
      <c r="A53" s="68"/>
      <c r="B53" s="125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>
      <c r="A54" s="68"/>
      <c r="B54" s="125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>
      <c r="A55" s="68"/>
      <c r="B55" s="125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>
      <c r="A56" s="68"/>
      <c r="B56" s="125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>
      <c r="A57" s="68"/>
      <c r="B57" s="125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>
      <c r="A58" s="68"/>
      <c r="B58" s="125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>
      <c r="A59" s="68"/>
      <c r="B59" s="125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>
      <c r="A60" s="68"/>
      <c r="B60" s="125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>
      <c r="A61" s="68"/>
      <c r="B61" s="125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>
      <c r="A62" s="68"/>
      <c r="B62" s="125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>
      <c r="A63" s="68"/>
      <c r="B63" s="125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>
      <c r="A64" s="68"/>
      <c r="B64" s="125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25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25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25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25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25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25"/>
      <c r="C70" s="65">
        <f aca="true" t="shared" si="4" ref="C70:C81">(LARGE(F70:O70,1))+(LARGE(F70:O70,2))+(LARGE(F70:O70,3))+(LARGE(F70:O70,4))+(LARGE(F70:O70,5))+(LARGE(F70:O70,6))</f>
        <v>0</v>
      </c>
      <c r="D70" s="53">
        <f aca="true" t="shared" si="5" ref="D70:D81">E70+F70+G70+H70+I70+J70+K70+L70+M70+N70+O70</f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25"/>
      <c r="C71" s="65">
        <f t="shared" si="4"/>
        <v>0</v>
      </c>
      <c r="D71" s="53">
        <f t="shared" si="5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25"/>
      <c r="C72" s="65">
        <f t="shared" si="4"/>
        <v>0</v>
      </c>
      <c r="D72" s="53">
        <f t="shared" si="5"/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25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25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25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125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126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126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126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126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126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126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126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126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  <row r="85" ht="15">
      <c r="B85" s="126"/>
    </row>
  </sheetData>
  <sheetProtection/>
  <autoFilter ref="A5:O26">
    <sortState ref="A6:O85">
      <sortCondition descending="1" sortBy="value" ref="C6:C85"/>
    </sortState>
  </autoFilter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AQ84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15.7109375" style="6" customWidth="1"/>
    <col min="2" max="2" width="33.00390625" style="6" bestFit="1" customWidth="1"/>
    <col min="3" max="4" width="22.7109375" style="6" customWidth="1"/>
    <col min="5" max="11" width="14.7109375" style="6" hidden="1" customWidth="1"/>
    <col min="12" max="15" width="14.7109375" style="6" customWidth="1"/>
    <col min="16" max="43" width="12.7109375" style="6" customWidth="1"/>
    <col min="44" max="16384" width="8.8515625" style="6" customWidth="1"/>
  </cols>
  <sheetData>
    <row r="1" ht="15" customHeight="1"/>
    <row r="2" spans="2:6" ht="15" customHeight="1">
      <c r="B2" s="40" t="s">
        <v>6</v>
      </c>
      <c r="C2" s="172" t="s">
        <v>40</v>
      </c>
      <c r="D2" s="172"/>
      <c r="E2" s="173"/>
      <c r="F2" s="173"/>
    </row>
    <row r="3" ht="15" customHeight="1"/>
    <row r="4" spans="1:4" ht="15" customHeight="1">
      <c r="A4" s="15"/>
      <c r="B4" s="11"/>
      <c r="C4" s="11"/>
      <c r="D4" s="11"/>
    </row>
    <row r="5" spans="1:15" s="38" customFormat="1" ht="15" customHeight="1">
      <c r="A5" s="58" t="s">
        <v>9</v>
      </c>
      <c r="B5" s="66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102" t="s">
        <v>1</v>
      </c>
      <c r="I5" s="58" t="s">
        <v>2</v>
      </c>
      <c r="J5" s="57" t="s">
        <v>3</v>
      </c>
      <c r="K5" s="77" t="s">
        <v>4</v>
      </c>
      <c r="L5" s="97" t="s">
        <v>19</v>
      </c>
      <c r="M5" s="98" t="s">
        <v>20</v>
      </c>
      <c r="N5" s="74" t="s">
        <v>21</v>
      </c>
      <c r="O5" s="75" t="s">
        <v>22</v>
      </c>
    </row>
    <row r="6" spans="1:43" s="14" customFormat="1" ht="15" customHeight="1">
      <c r="A6" s="68" t="s">
        <v>186</v>
      </c>
      <c r="B6" s="121" t="s">
        <v>162</v>
      </c>
      <c r="C6" s="65">
        <f aca="true" t="shared" si="0" ref="C6:C23">(LARGE(F6:O6,1))+(LARGE(F6:O6,2))+(LARGE(F6:O6,3))+(LARGE(F6:O6,4))+(LARGE(F6:O6,5))+(LARGE(F6:O6,6))</f>
        <v>120</v>
      </c>
      <c r="D6" s="53">
        <f aca="true" t="shared" si="1" ref="D6:D23">E6+F6+G6+H6+I6+J6+K6+L6+M6+N6+O6</f>
        <v>120</v>
      </c>
      <c r="E6" s="94"/>
      <c r="F6" s="115">
        <v>35</v>
      </c>
      <c r="G6" s="56">
        <v>17</v>
      </c>
      <c r="H6" s="55">
        <v>17</v>
      </c>
      <c r="I6" s="56">
        <v>14</v>
      </c>
      <c r="J6" s="56">
        <v>18</v>
      </c>
      <c r="K6" s="94"/>
      <c r="L6" s="56">
        <v>19</v>
      </c>
      <c r="M6" s="56">
        <v>0</v>
      </c>
      <c r="N6" s="93">
        <v>0</v>
      </c>
      <c r="O6" s="55">
        <v>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15" ht="15" customHeight="1">
      <c r="A7" s="68"/>
      <c r="B7" s="121" t="s">
        <v>164</v>
      </c>
      <c r="C7" s="65">
        <f t="shared" si="0"/>
        <v>63</v>
      </c>
      <c r="D7" s="53">
        <f t="shared" si="1"/>
        <v>63</v>
      </c>
      <c r="E7" s="94"/>
      <c r="F7" s="115">
        <v>21</v>
      </c>
      <c r="G7" s="56">
        <v>8</v>
      </c>
      <c r="H7" s="55">
        <v>8</v>
      </c>
      <c r="I7" s="56">
        <v>14</v>
      </c>
      <c r="J7" s="56">
        <v>0</v>
      </c>
      <c r="K7" s="94"/>
      <c r="L7" s="56">
        <v>12</v>
      </c>
      <c r="M7" s="56">
        <v>0</v>
      </c>
      <c r="N7" s="93">
        <v>0</v>
      </c>
      <c r="O7" s="55">
        <v>0</v>
      </c>
    </row>
    <row r="8" spans="1:15" ht="15" customHeight="1">
      <c r="A8" s="68"/>
      <c r="B8" s="121" t="s">
        <v>165</v>
      </c>
      <c r="C8" s="65">
        <f t="shared" si="0"/>
        <v>46</v>
      </c>
      <c r="D8" s="53">
        <f t="shared" si="1"/>
        <v>46</v>
      </c>
      <c r="E8" s="93"/>
      <c r="F8" s="115">
        <v>18</v>
      </c>
      <c r="G8" s="56">
        <v>0</v>
      </c>
      <c r="H8" s="55">
        <v>0</v>
      </c>
      <c r="I8" s="56">
        <v>18</v>
      </c>
      <c r="J8" s="56">
        <v>0</v>
      </c>
      <c r="K8" s="93"/>
      <c r="L8" s="56">
        <v>10</v>
      </c>
      <c r="M8" s="56">
        <v>0</v>
      </c>
      <c r="N8" s="93">
        <v>0</v>
      </c>
      <c r="O8" s="55">
        <v>0</v>
      </c>
    </row>
    <row r="9" spans="1:15" ht="15" customHeight="1">
      <c r="A9" s="68"/>
      <c r="B9" s="121" t="s">
        <v>163</v>
      </c>
      <c r="C9" s="65">
        <f t="shared" si="0"/>
        <v>26</v>
      </c>
      <c r="D9" s="53">
        <f t="shared" si="1"/>
        <v>26</v>
      </c>
      <c r="E9" s="94"/>
      <c r="F9" s="115">
        <v>26</v>
      </c>
      <c r="G9" s="56">
        <v>0</v>
      </c>
      <c r="H9" s="55">
        <v>0</v>
      </c>
      <c r="I9" s="56">
        <v>0</v>
      </c>
      <c r="J9" s="56">
        <v>0</v>
      </c>
      <c r="K9" s="94"/>
      <c r="L9" s="56">
        <v>0</v>
      </c>
      <c r="M9" s="56">
        <v>0</v>
      </c>
      <c r="N9" s="93">
        <v>0</v>
      </c>
      <c r="O9" s="55">
        <v>0</v>
      </c>
    </row>
    <row r="10" spans="1:43" s="14" customFormat="1" ht="15" customHeight="1">
      <c r="A10" s="68"/>
      <c r="B10" s="147" t="s">
        <v>236</v>
      </c>
      <c r="C10" s="65">
        <f t="shared" si="0"/>
        <v>8</v>
      </c>
      <c r="D10" s="53">
        <f t="shared" si="1"/>
        <v>8</v>
      </c>
      <c r="E10" s="94"/>
      <c r="F10" s="115">
        <v>0</v>
      </c>
      <c r="G10" s="56">
        <v>0</v>
      </c>
      <c r="H10" s="55">
        <v>0</v>
      </c>
      <c r="I10" s="56">
        <v>0</v>
      </c>
      <c r="J10" s="56">
        <v>8</v>
      </c>
      <c r="K10" s="94"/>
      <c r="L10" s="56">
        <v>0</v>
      </c>
      <c r="M10" s="56">
        <v>0</v>
      </c>
      <c r="N10" s="93">
        <v>0</v>
      </c>
      <c r="O10" s="55"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15" ht="15" customHeight="1">
      <c r="A11" s="68"/>
      <c r="B11" s="119"/>
      <c r="C11" s="65">
        <f t="shared" si="0"/>
        <v>0</v>
      </c>
      <c r="D11" s="53">
        <f t="shared" si="1"/>
        <v>0</v>
      </c>
      <c r="E11" s="94"/>
      <c r="F11" s="115">
        <v>0</v>
      </c>
      <c r="G11" s="56">
        <v>0</v>
      </c>
      <c r="H11" s="55">
        <v>0</v>
      </c>
      <c r="I11" s="56">
        <v>0</v>
      </c>
      <c r="J11" s="56">
        <v>0</v>
      </c>
      <c r="K11" s="94"/>
      <c r="L11" s="56">
        <v>0</v>
      </c>
      <c r="M11" s="56">
        <v>0</v>
      </c>
      <c r="N11" s="93">
        <v>0</v>
      </c>
      <c r="O11" s="55">
        <v>0</v>
      </c>
    </row>
    <row r="12" spans="1:15" ht="15" customHeight="1">
      <c r="A12" s="68"/>
      <c r="B12" s="119"/>
      <c r="C12" s="65">
        <f t="shared" si="0"/>
        <v>0</v>
      </c>
      <c r="D12" s="53">
        <f t="shared" si="1"/>
        <v>0</v>
      </c>
      <c r="E12" s="94"/>
      <c r="F12" s="115">
        <v>0</v>
      </c>
      <c r="G12" s="56">
        <v>0</v>
      </c>
      <c r="H12" s="55">
        <v>0</v>
      </c>
      <c r="I12" s="56">
        <v>0</v>
      </c>
      <c r="J12" s="56">
        <v>0</v>
      </c>
      <c r="K12" s="94"/>
      <c r="L12" s="56">
        <v>0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19"/>
      <c r="C13" s="65">
        <f t="shared" si="0"/>
        <v>0</v>
      </c>
      <c r="D13" s="53">
        <f t="shared" si="1"/>
        <v>0</v>
      </c>
      <c r="E13" s="93"/>
      <c r="F13" s="115">
        <v>0</v>
      </c>
      <c r="G13" s="56">
        <v>0</v>
      </c>
      <c r="H13" s="55">
        <v>0</v>
      </c>
      <c r="I13" s="56">
        <v>0</v>
      </c>
      <c r="J13" s="56">
        <v>0</v>
      </c>
      <c r="K13" s="93"/>
      <c r="L13" s="56">
        <v>0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19"/>
      <c r="C14" s="65">
        <f t="shared" si="0"/>
        <v>0</v>
      </c>
      <c r="D14" s="53">
        <f t="shared" si="1"/>
        <v>0</v>
      </c>
      <c r="E14" s="93"/>
      <c r="F14" s="115">
        <v>0</v>
      </c>
      <c r="G14" s="56">
        <v>0</v>
      </c>
      <c r="H14" s="55">
        <v>0</v>
      </c>
      <c r="I14" s="56">
        <v>0</v>
      </c>
      <c r="J14" s="56">
        <v>0</v>
      </c>
      <c r="K14" s="93"/>
      <c r="L14" s="56">
        <v>0</v>
      </c>
      <c r="M14" s="56">
        <v>0</v>
      </c>
      <c r="N14" s="93">
        <v>0</v>
      </c>
      <c r="O14" s="55">
        <v>0</v>
      </c>
    </row>
    <row r="15" spans="1:43" ht="15" customHeight="1">
      <c r="A15" s="68"/>
      <c r="B15" s="119"/>
      <c r="C15" s="65">
        <f t="shared" si="0"/>
        <v>0</v>
      </c>
      <c r="D15" s="53">
        <f t="shared" si="1"/>
        <v>0</v>
      </c>
      <c r="E15" s="93"/>
      <c r="F15" s="115">
        <v>0</v>
      </c>
      <c r="G15" s="56">
        <v>0</v>
      </c>
      <c r="H15" s="55">
        <v>0</v>
      </c>
      <c r="I15" s="56">
        <v>0</v>
      </c>
      <c r="J15" s="56">
        <v>0</v>
      </c>
      <c r="K15" s="93"/>
      <c r="L15" s="56">
        <v>0</v>
      </c>
      <c r="M15" s="56">
        <v>0</v>
      </c>
      <c r="N15" s="93">
        <v>0</v>
      </c>
      <c r="O15" s="55">
        <v>0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15" ht="15" customHeight="1">
      <c r="A16" s="68"/>
      <c r="B16" s="119"/>
      <c r="C16" s="65">
        <f t="shared" si="0"/>
        <v>0</v>
      </c>
      <c r="D16" s="53">
        <f t="shared" si="1"/>
        <v>0</v>
      </c>
      <c r="E16" s="94"/>
      <c r="F16" s="115">
        <v>0</v>
      </c>
      <c r="G16" s="56">
        <v>0</v>
      </c>
      <c r="H16" s="55">
        <v>0</v>
      </c>
      <c r="I16" s="56">
        <v>0</v>
      </c>
      <c r="J16" s="56">
        <v>0</v>
      </c>
      <c r="K16" s="94"/>
      <c r="L16" s="56">
        <v>0</v>
      </c>
      <c r="M16" s="56">
        <v>0</v>
      </c>
      <c r="N16" s="93">
        <v>0</v>
      </c>
      <c r="O16" s="55">
        <v>0</v>
      </c>
    </row>
    <row r="17" spans="1:15" ht="15" customHeight="1">
      <c r="A17" s="118"/>
      <c r="B17" s="119"/>
      <c r="C17" s="65">
        <f t="shared" si="0"/>
        <v>0</v>
      </c>
      <c r="D17" s="53">
        <f t="shared" si="1"/>
        <v>0</v>
      </c>
      <c r="E17" s="94"/>
      <c r="F17" s="115">
        <v>0</v>
      </c>
      <c r="G17" s="56">
        <v>0</v>
      </c>
      <c r="H17" s="55">
        <v>0</v>
      </c>
      <c r="I17" s="56">
        <v>0</v>
      </c>
      <c r="J17" s="56">
        <v>0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15" ht="15" customHeight="1">
      <c r="A18" s="59"/>
      <c r="B18" s="119"/>
      <c r="C18" s="65">
        <f t="shared" si="0"/>
        <v>0</v>
      </c>
      <c r="D18" s="53">
        <f t="shared" si="1"/>
        <v>0</v>
      </c>
      <c r="E18" s="94"/>
      <c r="F18" s="115">
        <v>0</v>
      </c>
      <c r="G18" s="56">
        <v>0</v>
      </c>
      <c r="H18" s="55">
        <v>0</v>
      </c>
      <c r="I18" s="56">
        <v>0</v>
      </c>
      <c r="J18" s="56">
        <v>0</v>
      </c>
      <c r="K18" s="94"/>
      <c r="L18" s="56">
        <v>0</v>
      </c>
      <c r="M18" s="56">
        <v>0</v>
      </c>
      <c r="N18" s="93">
        <v>0</v>
      </c>
      <c r="O18" s="55">
        <v>0</v>
      </c>
    </row>
    <row r="19" spans="1:15" ht="15" customHeight="1">
      <c r="A19" s="59"/>
      <c r="B19" s="119"/>
      <c r="C19" s="65">
        <f t="shared" si="0"/>
        <v>0</v>
      </c>
      <c r="D19" s="53">
        <f t="shared" si="1"/>
        <v>0</v>
      </c>
      <c r="E19" s="94"/>
      <c r="F19" s="115">
        <v>0</v>
      </c>
      <c r="G19" s="56">
        <v>0</v>
      </c>
      <c r="H19" s="55">
        <v>0</v>
      </c>
      <c r="I19" s="56">
        <v>0</v>
      </c>
      <c r="J19" s="56">
        <v>0</v>
      </c>
      <c r="K19" s="94"/>
      <c r="L19" s="56">
        <v>0</v>
      </c>
      <c r="M19" s="56">
        <v>0</v>
      </c>
      <c r="N19" s="93">
        <v>0</v>
      </c>
      <c r="O19" s="55">
        <v>0</v>
      </c>
    </row>
    <row r="20" spans="1:15" ht="15" customHeight="1">
      <c r="A20" s="59"/>
      <c r="B20" s="119"/>
      <c r="C20" s="65">
        <f t="shared" si="0"/>
        <v>0</v>
      </c>
      <c r="D20" s="53">
        <f t="shared" si="1"/>
        <v>0</v>
      </c>
      <c r="E20" s="94"/>
      <c r="F20" s="115">
        <v>0</v>
      </c>
      <c r="G20" s="56">
        <v>0</v>
      </c>
      <c r="H20" s="55">
        <v>0</v>
      </c>
      <c r="I20" s="56">
        <v>0</v>
      </c>
      <c r="J20" s="56">
        <v>0</v>
      </c>
      <c r="K20" s="94"/>
      <c r="L20" s="56">
        <v>0</v>
      </c>
      <c r="M20" s="56">
        <v>0</v>
      </c>
      <c r="N20" s="93">
        <v>0</v>
      </c>
      <c r="O20" s="55">
        <v>0</v>
      </c>
    </row>
    <row r="21" spans="1:15" ht="15" customHeight="1">
      <c r="A21" s="59"/>
      <c r="B21" s="119"/>
      <c r="C21" s="65">
        <f t="shared" si="0"/>
        <v>0</v>
      </c>
      <c r="D21" s="53">
        <f t="shared" si="1"/>
        <v>0</v>
      </c>
      <c r="E21" s="94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0</v>
      </c>
      <c r="M21" s="56">
        <v>0</v>
      </c>
      <c r="N21" s="93">
        <v>0</v>
      </c>
      <c r="O21" s="55">
        <v>0</v>
      </c>
    </row>
    <row r="22" spans="1:43" s="14" customFormat="1" ht="15" customHeight="1">
      <c r="A22" s="59"/>
      <c r="B22" s="119"/>
      <c r="C22" s="65">
        <f t="shared" si="0"/>
        <v>0</v>
      </c>
      <c r="D22" s="53">
        <f t="shared" si="1"/>
        <v>0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0</v>
      </c>
      <c r="M22" s="56">
        <v>0</v>
      </c>
      <c r="N22" s="93">
        <v>0</v>
      </c>
      <c r="O22" s="55"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15" ht="15">
      <c r="A23" s="59"/>
      <c r="B23" s="119"/>
      <c r="C23" s="65">
        <f t="shared" si="0"/>
        <v>0</v>
      </c>
      <c r="D23" s="53">
        <f t="shared" si="1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>
      <c r="A24" s="59"/>
      <c r="B24" s="119"/>
      <c r="C24" s="65">
        <f aca="true" t="shared" si="2" ref="C24:C69">(LARGE(F24:O24,1))+(LARGE(F24:O24,2))+(LARGE(F24:O24,3))+(LARGE(F24:O24,4))+(LARGE(F24:O24,5))+(LARGE(F24:O24,6))</f>
        <v>0</v>
      </c>
      <c r="D24" s="53">
        <f aca="true" t="shared" si="3" ref="D24:D71">E24+F24+G24+H24+I24+J24+K24+L24+M24+N24+O24</f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>
      <c r="A25" s="120"/>
      <c r="B25" s="119"/>
      <c r="C25" s="65">
        <f t="shared" si="2"/>
        <v>0</v>
      </c>
      <c r="D25" s="53">
        <f t="shared" si="3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>
      <c r="A26" s="68"/>
      <c r="B26" s="119"/>
      <c r="C26" s="65">
        <f t="shared" si="2"/>
        <v>0</v>
      </c>
      <c r="D26" s="53">
        <f t="shared" si="3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>
      <c r="A27" s="68"/>
      <c r="B27" s="119"/>
      <c r="C27" s="65">
        <f t="shared" si="2"/>
        <v>0</v>
      </c>
      <c r="D27" s="53">
        <f t="shared" si="3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>
      <c r="A28" s="59"/>
      <c r="B28" s="119"/>
      <c r="C28" s="65">
        <f t="shared" si="2"/>
        <v>0</v>
      </c>
      <c r="D28" s="53">
        <f t="shared" si="3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>
      <c r="A29" s="59"/>
      <c r="B29" s="119"/>
      <c r="C29" s="65">
        <f t="shared" si="2"/>
        <v>0</v>
      </c>
      <c r="D29" s="53">
        <f t="shared" si="3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>
      <c r="A30" s="68"/>
      <c r="B30" s="119"/>
      <c r="C30" s="65">
        <f t="shared" si="2"/>
        <v>0</v>
      </c>
      <c r="D30" s="53">
        <f t="shared" si="3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>
      <c r="A31" s="68"/>
      <c r="B31" s="119"/>
      <c r="C31" s="65">
        <f t="shared" si="2"/>
        <v>0</v>
      </c>
      <c r="D31" s="53">
        <f t="shared" si="3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>
      <c r="A32" s="68"/>
      <c r="B32" s="119"/>
      <c r="C32" s="65">
        <f t="shared" si="2"/>
        <v>0</v>
      </c>
      <c r="D32" s="53">
        <f t="shared" si="3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>
      <c r="A33" s="68"/>
      <c r="B33" s="119"/>
      <c r="C33" s="65">
        <f t="shared" si="2"/>
        <v>0</v>
      </c>
      <c r="D33" s="53">
        <f t="shared" si="3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>
      <c r="A34" s="68"/>
      <c r="B34" s="119"/>
      <c r="C34" s="65">
        <f t="shared" si="2"/>
        <v>0</v>
      </c>
      <c r="D34" s="53">
        <f t="shared" si="3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>
      <c r="A35" s="68"/>
      <c r="B35" s="119"/>
      <c r="C35" s="65">
        <f t="shared" si="2"/>
        <v>0</v>
      </c>
      <c r="D35" s="53">
        <f t="shared" si="3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>
      <c r="A36" s="68"/>
      <c r="B36" s="119"/>
      <c r="C36" s="65">
        <f t="shared" si="2"/>
        <v>0</v>
      </c>
      <c r="D36" s="53">
        <f t="shared" si="3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>
      <c r="A37" s="68"/>
      <c r="B37" s="119"/>
      <c r="C37" s="65">
        <f t="shared" si="2"/>
        <v>0</v>
      </c>
      <c r="D37" s="53">
        <f t="shared" si="3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>
      <c r="A38" s="68"/>
      <c r="B38" s="119"/>
      <c r="C38" s="65">
        <f t="shared" si="2"/>
        <v>0</v>
      </c>
      <c r="D38" s="53">
        <f t="shared" si="3"/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>
      <c r="A39" s="68"/>
      <c r="B39" s="119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>
      <c r="A40" s="68"/>
      <c r="B40" s="119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>
      <c r="A41" s="68"/>
      <c r="B41" s="119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>
      <c r="A42" s="68"/>
      <c r="B42" s="119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>
      <c r="A43" s="68"/>
      <c r="B43" s="119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>
      <c r="A44" s="68"/>
      <c r="B44" s="119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>
      <c r="A45" s="68"/>
      <c r="B45" s="119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>
      <c r="A46" s="68"/>
      <c r="B46" s="119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>
      <c r="A47" s="68"/>
      <c r="B47" s="119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>
      <c r="A48" s="68"/>
      <c r="B48" s="119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>
      <c r="A49" s="68"/>
      <c r="B49" s="119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>
      <c r="A50" s="68"/>
      <c r="B50" s="119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>
      <c r="A51" s="68"/>
      <c r="B51" s="119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>
      <c r="A52" s="68"/>
      <c r="B52" s="119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>
      <c r="A53" s="68"/>
      <c r="B53" s="119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>
      <c r="A54" s="68"/>
      <c r="B54" s="119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>
      <c r="A55" s="68"/>
      <c r="B55" s="119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>
      <c r="A56" s="68"/>
      <c r="B56" s="119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>
      <c r="A57" s="68"/>
      <c r="B57" s="119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>
      <c r="A58" s="68"/>
      <c r="B58" s="119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>
      <c r="A59" s="68"/>
      <c r="B59" s="119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>
      <c r="A60" s="68"/>
      <c r="B60" s="119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>
      <c r="A61" s="68"/>
      <c r="B61" s="119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>
      <c r="A62" s="68"/>
      <c r="B62" s="119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>
      <c r="A63" s="68"/>
      <c r="B63" s="119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>
      <c r="A64" s="68"/>
      <c r="B64" s="119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19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19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19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19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19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19"/>
      <c r="C70" s="65">
        <f aca="true" t="shared" si="4" ref="C70:C81">(LARGE(F70:O70,1))+(LARGE(F70:O70,2))+(LARGE(F70:O70,3))+(LARGE(F70:O70,4))+(LARGE(F70:O70,5))+(LARGE(F70:O70,6))</f>
        <v>0</v>
      </c>
      <c r="D70" s="53">
        <f t="shared" si="3"/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19"/>
      <c r="C71" s="65">
        <f t="shared" si="4"/>
        <v>0</v>
      </c>
      <c r="D71" s="53">
        <f t="shared" si="3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19"/>
      <c r="C72" s="65">
        <f t="shared" si="4"/>
        <v>0</v>
      </c>
      <c r="D72" s="53">
        <f aca="true" t="shared" si="5" ref="D72:D81">E72+F72+G72+H72+I72+J72+K72+L72+M72+N72+O72</f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19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19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19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80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80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80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80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80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80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80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80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80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O23">
    <sortState ref="A6:O84">
      <sortCondition descending="1" sortBy="value" ref="C6:C84"/>
    </sortState>
  </autoFilter>
  <mergeCells count="2">
    <mergeCell ref="C2:D2"/>
    <mergeCell ref="E2:F2"/>
  </mergeCells>
  <printOptions/>
  <pageMargins left="0.3937007874015748" right="0.35433070866141736" top="0.984251968503937" bottom="0.984251968503937" header="0.5118110236220472" footer="0.5118110236220472"/>
  <pageSetup fitToHeight="1" fitToWidth="1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O84"/>
  <sheetViews>
    <sheetView zoomScalePageLayoutView="0" workbookViewId="0" topLeftCell="A1">
      <selection activeCell="L7" sqref="L7"/>
    </sheetView>
  </sheetViews>
  <sheetFormatPr defaultColWidth="8.8515625" defaultRowHeight="12.75"/>
  <cols>
    <col min="1" max="1" width="15.7109375" style="6" customWidth="1"/>
    <col min="2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7" ht="15" customHeight="1">
      <c r="B2" s="40" t="s">
        <v>6</v>
      </c>
      <c r="C2" s="172" t="s">
        <v>41</v>
      </c>
      <c r="D2" s="172"/>
      <c r="F2" s="173"/>
      <c r="G2" s="173"/>
    </row>
    <row r="3" ht="15" customHeight="1"/>
    <row r="4" spans="1:4" ht="15" customHeight="1">
      <c r="A4" s="15"/>
      <c r="B4" s="10"/>
      <c r="C4" s="10"/>
      <c r="D4" s="10"/>
    </row>
    <row r="5" spans="1:15" s="38" customFormat="1" ht="15" customHeight="1">
      <c r="A5" s="58" t="s">
        <v>9</v>
      </c>
      <c r="B5" s="66" t="s">
        <v>8</v>
      </c>
      <c r="C5" s="58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76" t="s">
        <v>1</v>
      </c>
      <c r="I5" s="58" t="s">
        <v>2</v>
      </c>
      <c r="J5" s="57" t="s">
        <v>3</v>
      </c>
      <c r="K5" s="77" t="s">
        <v>4</v>
      </c>
      <c r="L5" s="78" t="s">
        <v>19</v>
      </c>
      <c r="M5" s="73" t="s">
        <v>20</v>
      </c>
      <c r="N5" s="74" t="s">
        <v>21</v>
      </c>
      <c r="O5" s="75" t="s">
        <v>22</v>
      </c>
    </row>
    <row r="6" spans="1:15" ht="15" customHeight="1">
      <c r="A6" s="68"/>
      <c r="B6" s="121" t="s">
        <v>167</v>
      </c>
      <c r="C6" s="65">
        <f aca="true" t="shared" si="0" ref="C6:C17">(LARGE(F6:O6,1))+(LARGE(F6:O6,2))+(LARGE(F6:O6,3))+(LARGE(F6:O6,4))+(LARGE(F6:O6,5))+(LARGE(F6:O6,6))</f>
        <v>74</v>
      </c>
      <c r="D6" s="53">
        <f aca="true" t="shared" si="1" ref="D6:D17">E6+F6+G6+H6+I6+J6+K6+L6+M6+N6+O6</f>
        <v>74</v>
      </c>
      <c r="E6" s="94"/>
      <c r="F6" s="115">
        <v>8</v>
      </c>
      <c r="G6" s="56">
        <v>16</v>
      </c>
      <c r="H6" s="55">
        <v>0</v>
      </c>
      <c r="I6" s="56">
        <v>16</v>
      </c>
      <c r="J6" s="56">
        <v>18</v>
      </c>
      <c r="K6" s="94"/>
      <c r="L6" s="56">
        <v>16</v>
      </c>
      <c r="M6" s="56">
        <v>0</v>
      </c>
      <c r="N6" s="93">
        <v>0</v>
      </c>
      <c r="O6" s="55">
        <v>0</v>
      </c>
    </row>
    <row r="7" spans="1:15" ht="15" customHeight="1">
      <c r="A7" s="68"/>
      <c r="B7" s="121" t="s">
        <v>166</v>
      </c>
      <c r="C7" s="65">
        <f t="shared" si="0"/>
        <v>17</v>
      </c>
      <c r="D7" s="53">
        <f t="shared" si="1"/>
        <v>17</v>
      </c>
      <c r="E7" s="94"/>
      <c r="F7" s="115">
        <v>17</v>
      </c>
      <c r="G7" s="56">
        <v>0</v>
      </c>
      <c r="H7" s="55">
        <v>0</v>
      </c>
      <c r="I7" s="56">
        <v>0</v>
      </c>
      <c r="J7" s="56">
        <v>0</v>
      </c>
      <c r="K7" s="94"/>
      <c r="L7" s="56">
        <v>0</v>
      </c>
      <c r="M7" s="56">
        <v>0</v>
      </c>
      <c r="N7" s="93">
        <v>0</v>
      </c>
      <c r="O7" s="55">
        <v>0</v>
      </c>
    </row>
    <row r="8" spans="1:15" ht="15" customHeight="1">
      <c r="A8" s="68"/>
      <c r="B8" s="124" t="s">
        <v>237</v>
      </c>
      <c r="C8" s="65">
        <f t="shared" si="0"/>
        <v>8</v>
      </c>
      <c r="D8" s="53">
        <f t="shared" si="1"/>
        <v>8</v>
      </c>
      <c r="E8" s="94"/>
      <c r="F8" s="115">
        <v>0</v>
      </c>
      <c r="G8" s="56">
        <v>0</v>
      </c>
      <c r="H8" s="55">
        <v>0</v>
      </c>
      <c r="I8" s="56">
        <v>0</v>
      </c>
      <c r="J8" s="56">
        <v>8</v>
      </c>
      <c r="K8" s="94"/>
      <c r="L8" s="56">
        <v>0</v>
      </c>
      <c r="M8" s="56">
        <v>0</v>
      </c>
      <c r="N8" s="93">
        <v>0</v>
      </c>
      <c r="O8" s="55">
        <v>0</v>
      </c>
    </row>
    <row r="9" spans="1:15" ht="15" customHeight="1">
      <c r="A9" s="68"/>
      <c r="B9" s="119"/>
      <c r="C9" s="65">
        <f t="shared" si="0"/>
        <v>0</v>
      </c>
      <c r="D9" s="53">
        <f t="shared" si="1"/>
        <v>0</v>
      </c>
      <c r="E9" s="93"/>
      <c r="F9" s="115">
        <v>0</v>
      </c>
      <c r="G9" s="56">
        <v>0</v>
      </c>
      <c r="H9" s="55">
        <v>0</v>
      </c>
      <c r="I9" s="56">
        <v>0</v>
      </c>
      <c r="J9" s="56">
        <v>0</v>
      </c>
      <c r="K9" s="93"/>
      <c r="L9" s="56">
        <v>0</v>
      </c>
      <c r="M9" s="56">
        <v>0</v>
      </c>
      <c r="N9" s="93">
        <v>0</v>
      </c>
      <c r="O9" s="55">
        <v>0</v>
      </c>
    </row>
    <row r="10" spans="1:15" ht="15" customHeight="1">
      <c r="A10" s="68"/>
      <c r="B10" s="119"/>
      <c r="C10" s="65">
        <f t="shared" si="0"/>
        <v>0</v>
      </c>
      <c r="D10" s="53">
        <f t="shared" si="1"/>
        <v>0</v>
      </c>
      <c r="E10" s="94"/>
      <c r="F10" s="115">
        <v>0</v>
      </c>
      <c r="G10" s="56">
        <v>0</v>
      </c>
      <c r="H10" s="55">
        <v>0</v>
      </c>
      <c r="I10" s="56">
        <v>0</v>
      </c>
      <c r="J10" s="56">
        <v>0</v>
      </c>
      <c r="K10" s="94"/>
      <c r="L10" s="56">
        <v>0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19"/>
      <c r="C11" s="65">
        <f t="shared" si="0"/>
        <v>0</v>
      </c>
      <c r="D11" s="53">
        <f t="shared" si="1"/>
        <v>0</v>
      </c>
      <c r="E11" s="94"/>
      <c r="F11" s="115">
        <v>0</v>
      </c>
      <c r="G11" s="56">
        <v>0</v>
      </c>
      <c r="H11" s="55">
        <v>0</v>
      </c>
      <c r="I11" s="56">
        <v>0</v>
      </c>
      <c r="J11" s="56">
        <v>0</v>
      </c>
      <c r="K11" s="94"/>
      <c r="L11" s="56">
        <v>0</v>
      </c>
      <c r="M11" s="56">
        <v>0</v>
      </c>
      <c r="N11" s="93">
        <v>0</v>
      </c>
      <c r="O11" s="55">
        <v>0</v>
      </c>
    </row>
    <row r="12" spans="1:15" ht="15" customHeight="1">
      <c r="A12" s="68"/>
      <c r="B12" s="119"/>
      <c r="C12" s="65">
        <f t="shared" si="0"/>
        <v>0</v>
      </c>
      <c r="D12" s="53">
        <f t="shared" si="1"/>
        <v>0</v>
      </c>
      <c r="E12" s="94"/>
      <c r="F12" s="115">
        <v>0</v>
      </c>
      <c r="G12" s="56">
        <v>0</v>
      </c>
      <c r="H12" s="55">
        <v>0</v>
      </c>
      <c r="I12" s="56">
        <v>0</v>
      </c>
      <c r="J12" s="56">
        <v>0</v>
      </c>
      <c r="K12" s="94"/>
      <c r="L12" s="56">
        <v>0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19"/>
      <c r="C13" s="65">
        <f t="shared" si="0"/>
        <v>0</v>
      </c>
      <c r="D13" s="53">
        <f t="shared" si="1"/>
        <v>0</v>
      </c>
      <c r="E13" s="93"/>
      <c r="F13" s="115">
        <v>0</v>
      </c>
      <c r="G13" s="56">
        <v>0</v>
      </c>
      <c r="H13" s="55">
        <v>0</v>
      </c>
      <c r="I13" s="56">
        <v>0</v>
      </c>
      <c r="J13" s="56">
        <v>0</v>
      </c>
      <c r="K13" s="93"/>
      <c r="L13" s="56">
        <v>0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19"/>
      <c r="C14" s="65">
        <f t="shared" si="0"/>
        <v>0</v>
      </c>
      <c r="D14" s="53">
        <f t="shared" si="1"/>
        <v>0</v>
      </c>
      <c r="E14" s="93"/>
      <c r="F14" s="115">
        <v>0</v>
      </c>
      <c r="G14" s="56">
        <v>0</v>
      </c>
      <c r="H14" s="55">
        <v>0</v>
      </c>
      <c r="I14" s="56">
        <v>0</v>
      </c>
      <c r="J14" s="56">
        <v>0</v>
      </c>
      <c r="K14" s="93"/>
      <c r="L14" s="56">
        <v>0</v>
      </c>
      <c r="M14" s="56">
        <v>0</v>
      </c>
      <c r="N14" s="93">
        <v>0</v>
      </c>
      <c r="O14" s="55">
        <v>0</v>
      </c>
    </row>
    <row r="15" spans="1:15" ht="15" customHeight="1">
      <c r="A15" s="68"/>
      <c r="B15" s="119"/>
      <c r="C15" s="65">
        <f t="shared" si="0"/>
        <v>0</v>
      </c>
      <c r="D15" s="53">
        <f t="shared" si="1"/>
        <v>0</v>
      </c>
      <c r="E15" s="93"/>
      <c r="F15" s="115">
        <v>0</v>
      </c>
      <c r="G15" s="56">
        <v>0</v>
      </c>
      <c r="H15" s="55">
        <v>0</v>
      </c>
      <c r="I15" s="56">
        <v>0</v>
      </c>
      <c r="J15" s="56">
        <v>0</v>
      </c>
      <c r="K15" s="93"/>
      <c r="L15" s="56">
        <v>0</v>
      </c>
      <c r="M15" s="56">
        <v>0</v>
      </c>
      <c r="N15" s="93">
        <v>0</v>
      </c>
      <c r="O15" s="55">
        <v>0</v>
      </c>
    </row>
    <row r="16" spans="1:15" ht="15" customHeight="1">
      <c r="A16" s="68"/>
      <c r="B16" s="119"/>
      <c r="C16" s="65">
        <f t="shared" si="0"/>
        <v>0</v>
      </c>
      <c r="D16" s="53">
        <f t="shared" si="1"/>
        <v>0</v>
      </c>
      <c r="E16" s="94"/>
      <c r="F16" s="115">
        <v>0</v>
      </c>
      <c r="G16" s="56">
        <v>0</v>
      </c>
      <c r="H16" s="55">
        <v>0</v>
      </c>
      <c r="I16" s="56">
        <v>0</v>
      </c>
      <c r="J16" s="56">
        <v>0</v>
      </c>
      <c r="K16" s="94"/>
      <c r="L16" s="56">
        <v>0</v>
      </c>
      <c r="M16" s="56">
        <v>0</v>
      </c>
      <c r="N16" s="93">
        <v>0</v>
      </c>
      <c r="O16" s="55">
        <v>0</v>
      </c>
    </row>
    <row r="17" spans="1:15" ht="15" customHeight="1">
      <c r="A17" s="118"/>
      <c r="B17" s="119"/>
      <c r="C17" s="65">
        <f t="shared" si="0"/>
        <v>0</v>
      </c>
      <c r="D17" s="53">
        <f t="shared" si="1"/>
        <v>0</v>
      </c>
      <c r="E17" s="94"/>
      <c r="F17" s="115">
        <v>0</v>
      </c>
      <c r="G17" s="56">
        <v>0</v>
      </c>
      <c r="H17" s="55">
        <v>0</v>
      </c>
      <c r="I17" s="56">
        <v>0</v>
      </c>
      <c r="J17" s="56">
        <v>0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15" ht="15">
      <c r="A18" s="59"/>
      <c r="B18" s="119"/>
      <c r="C18" s="65">
        <f aca="true" t="shared" si="2" ref="C18:C69">(LARGE(F18:O18,1))+(LARGE(F18:O18,2))+(LARGE(F18:O18,3))+(LARGE(F18:O18,4))+(LARGE(F18:O18,5))+(LARGE(F18:O18,6))</f>
        <v>0</v>
      </c>
      <c r="D18" s="53">
        <f aca="true" t="shared" si="3" ref="D18:D71">E18+F18+G18+H18+I18+J18+K18+L18+M18+N18+O18</f>
        <v>0</v>
      </c>
      <c r="E18" s="94"/>
      <c r="F18" s="115">
        <v>0</v>
      </c>
      <c r="G18" s="56">
        <v>0</v>
      </c>
      <c r="H18" s="55">
        <v>0</v>
      </c>
      <c r="I18" s="56">
        <v>0</v>
      </c>
      <c r="J18" s="56">
        <v>0</v>
      </c>
      <c r="K18" s="94"/>
      <c r="L18" s="56">
        <v>0</v>
      </c>
      <c r="M18" s="56">
        <v>0</v>
      </c>
      <c r="N18" s="93">
        <v>0</v>
      </c>
      <c r="O18" s="55">
        <v>0</v>
      </c>
    </row>
    <row r="19" spans="1:15" ht="15">
      <c r="A19" s="59"/>
      <c r="B19" s="119"/>
      <c r="C19" s="65">
        <f t="shared" si="2"/>
        <v>0</v>
      </c>
      <c r="D19" s="53">
        <f t="shared" si="3"/>
        <v>0</v>
      </c>
      <c r="E19" s="94"/>
      <c r="F19" s="115">
        <v>0</v>
      </c>
      <c r="G19" s="56">
        <v>0</v>
      </c>
      <c r="H19" s="55">
        <v>0</v>
      </c>
      <c r="I19" s="56">
        <v>0</v>
      </c>
      <c r="J19" s="56">
        <v>0</v>
      </c>
      <c r="K19" s="94"/>
      <c r="L19" s="56">
        <v>0</v>
      </c>
      <c r="M19" s="56">
        <v>0</v>
      </c>
      <c r="N19" s="93">
        <v>0</v>
      </c>
      <c r="O19" s="55">
        <v>0</v>
      </c>
    </row>
    <row r="20" spans="1:15" ht="15">
      <c r="A20" s="59"/>
      <c r="B20" s="119"/>
      <c r="C20" s="65">
        <f t="shared" si="2"/>
        <v>0</v>
      </c>
      <c r="D20" s="53">
        <f t="shared" si="3"/>
        <v>0</v>
      </c>
      <c r="E20" s="94"/>
      <c r="F20" s="115">
        <v>0</v>
      </c>
      <c r="G20" s="56">
        <v>0</v>
      </c>
      <c r="H20" s="55">
        <v>0</v>
      </c>
      <c r="I20" s="56">
        <v>0</v>
      </c>
      <c r="J20" s="56">
        <v>0</v>
      </c>
      <c r="K20" s="94"/>
      <c r="L20" s="56">
        <v>0</v>
      </c>
      <c r="M20" s="56">
        <v>0</v>
      </c>
      <c r="N20" s="93">
        <v>0</v>
      </c>
      <c r="O20" s="55">
        <v>0</v>
      </c>
    </row>
    <row r="21" spans="1:15" ht="15">
      <c r="A21" s="59"/>
      <c r="B21" s="119"/>
      <c r="C21" s="65">
        <f t="shared" si="2"/>
        <v>0</v>
      </c>
      <c r="D21" s="53">
        <f t="shared" si="3"/>
        <v>0</v>
      </c>
      <c r="E21" s="94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0</v>
      </c>
      <c r="M21" s="56">
        <v>0</v>
      </c>
      <c r="N21" s="93">
        <v>0</v>
      </c>
      <c r="O21" s="55">
        <v>0</v>
      </c>
    </row>
    <row r="22" spans="1:15" ht="15">
      <c r="A22" s="59"/>
      <c r="B22" s="119"/>
      <c r="C22" s="65">
        <f t="shared" si="2"/>
        <v>0</v>
      </c>
      <c r="D22" s="53">
        <f t="shared" si="3"/>
        <v>0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0</v>
      </c>
      <c r="M22" s="56">
        <v>0</v>
      </c>
      <c r="N22" s="93">
        <v>0</v>
      </c>
      <c r="O22" s="55">
        <v>0</v>
      </c>
    </row>
    <row r="23" spans="1:15" ht="15">
      <c r="A23" s="59"/>
      <c r="B23" s="119"/>
      <c r="C23" s="65">
        <f t="shared" si="2"/>
        <v>0</v>
      </c>
      <c r="D23" s="53">
        <f t="shared" si="3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>
      <c r="A24" s="59"/>
      <c r="B24" s="119"/>
      <c r="C24" s="65">
        <f t="shared" si="2"/>
        <v>0</v>
      </c>
      <c r="D24" s="53">
        <f t="shared" si="3"/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>
      <c r="A25" s="120"/>
      <c r="B25" s="119"/>
      <c r="C25" s="65">
        <f t="shared" si="2"/>
        <v>0</v>
      </c>
      <c r="D25" s="53">
        <f t="shared" si="3"/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>
      <c r="A26" s="68"/>
      <c r="B26" s="119"/>
      <c r="C26" s="65">
        <f t="shared" si="2"/>
        <v>0</v>
      </c>
      <c r="D26" s="53">
        <f t="shared" si="3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>
      <c r="A27" s="68"/>
      <c r="B27" s="119"/>
      <c r="C27" s="65">
        <f t="shared" si="2"/>
        <v>0</v>
      </c>
      <c r="D27" s="53">
        <f t="shared" si="3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>
      <c r="A28" s="59"/>
      <c r="B28" s="119"/>
      <c r="C28" s="65">
        <f t="shared" si="2"/>
        <v>0</v>
      </c>
      <c r="D28" s="53">
        <f t="shared" si="3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>
      <c r="A29" s="59"/>
      <c r="B29" s="119"/>
      <c r="C29" s="65">
        <f t="shared" si="2"/>
        <v>0</v>
      </c>
      <c r="D29" s="53">
        <f t="shared" si="3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>
      <c r="A30" s="68"/>
      <c r="B30" s="119"/>
      <c r="C30" s="65">
        <f t="shared" si="2"/>
        <v>0</v>
      </c>
      <c r="D30" s="53">
        <f t="shared" si="3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>
      <c r="A31" s="68"/>
      <c r="B31" s="119"/>
      <c r="C31" s="65">
        <f t="shared" si="2"/>
        <v>0</v>
      </c>
      <c r="D31" s="53">
        <f t="shared" si="3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>
      <c r="A32" s="68"/>
      <c r="B32" s="119"/>
      <c r="C32" s="65">
        <f t="shared" si="2"/>
        <v>0</v>
      </c>
      <c r="D32" s="53">
        <f t="shared" si="3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>
      <c r="A33" s="68"/>
      <c r="B33" s="119"/>
      <c r="C33" s="65">
        <f t="shared" si="2"/>
        <v>0</v>
      </c>
      <c r="D33" s="53">
        <f t="shared" si="3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>
      <c r="A34" s="68"/>
      <c r="B34" s="119"/>
      <c r="C34" s="65">
        <f t="shared" si="2"/>
        <v>0</v>
      </c>
      <c r="D34" s="53">
        <f t="shared" si="3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>
      <c r="A35" s="68"/>
      <c r="B35" s="119"/>
      <c r="C35" s="65">
        <f t="shared" si="2"/>
        <v>0</v>
      </c>
      <c r="D35" s="53">
        <f t="shared" si="3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>
      <c r="A36" s="68"/>
      <c r="B36" s="119"/>
      <c r="C36" s="65">
        <f t="shared" si="2"/>
        <v>0</v>
      </c>
      <c r="D36" s="53">
        <f t="shared" si="3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>
      <c r="A37" s="68"/>
      <c r="B37" s="119"/>
      <c r="C37" s="65">
        <f t="shared" si="2"/>
        <v>0</v>
      </c>
      <c r="D37" s="53">
        <f t="shared" si="3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>
      <c r="A38" s="68"/>
      <c r="B38" s="119"/>
      <c r="C38" s="65">
        <f t="shared" si="2"/>
        <v>0</v>
      </c>
      <c r="D38" s="53">
        <f t="shared" si="3"/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>
      <c r="A39" s="68"/>
      <c r="B39" s="119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>
      <c r="A40" s="68"/>
      <c r="B40" s="119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>
      <c r="A41" s="68"/>
      <c r="B41" s="119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>
      <c r="A42" s="68"/>
      <c r="B42" s="119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>
      <c r="A43" s="68"/>
      <c r="B43" s="119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>
      <c r="A44" s="68"/>
      <c r="B44" s="119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>
      <c r="A45" s="68"/>
      <c r="B45" s="119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>
      <c r="A46" s="68"/>
      <c r="B46" s="119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>
      <c r="A47" s="68"/>
      <c r="B47" s="119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>
      <c r="A48" s="68"/>
      <c r="B48" s="119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>
      <c r="A49" s="68"/>
      <c r="B49" s="119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>
      <c r="A50" s="68"/>
      <c r="B50" s="119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>
      <c r="A51" s="68"/>
      <c r="B51" s="119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>
      <c r="A52" s="68"/>
      <c r="B52" s="119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>
      <c r="A53" s="68"/>
      <c r="B53" s="119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>
      <c r="A54" s="68"/>
      <c r="B54" s="119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>
      <c r="A55" s="68"/>
      <c r="B55" s="119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>
      <c r="A56" s="68"/>
      <c r="B56" s="119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>
      <c r="A57" s="68"/>
      <c r="B57" s="119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>
      <c r="A58" s="68"/>
      <c r="B58" s="119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>
      <c r="A59" s="68"/>
      <c r="B59" s="119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>
      <c r="A60" s="68"/>
      <c r="B60" s="119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>
      <c r="A61" s="68"/>
      <c r="B61" s="119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>
      <c r="A62" s="68"/>
      <c r="B62" s="119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>
      <c r="A63" s="68"/>
      <c r="B63" s="119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>
      <c r="A64" s="68"/>
      <c r="B64" s="119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19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19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19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19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19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19"/>
      <c r="C70" s="65">
        <f aca="true" t="shared" si="4" ref="C70:C81">(LARGE(F70:O70,1))+(LARGE(F70:O70,2))+(LARGE(F70:O70,3))+(LARGE(F70:O70,4))+(LARGE(F70:O70,5))+(LARGE(F70:O70,6))</f>
        <v>0</v>
      </c>
      <c r="D70" s="53">
        <f t="shared" si="3"/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19"/>
      <c r="C71" s="65">
        <f t="shared" si="4"/>
        <v>0</v>
      </c>
      <c r="D71" s="53">
        <f t="shared" si="3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19"/>
      <c r="C72" s="65">
        <f t="shared" si="4"/>
        <v>0</v>
      </c>
      <c r="D72" s="53">
        <f aca="true" t="shared" si="5" ref="D72:D81">E72+F72+G72+H72+I72+J72+K72+L72+M72+N72+O72</f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19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19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19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80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80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80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80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80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80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80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80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80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O17">
    <sortState ref="A6:O84">
      <sortCondition descending="1" sortBy="value" ref="C6:C84"/>
    </sortState>
  </autoFilter>
  <mergeCells count="2">
    <mergeCell ref="C2:D2"/>
    <mergeCell ref="F2:G2"/>
  </mergeCells>
  <printOptions/>
  <pageMargins left="0.3937007874015748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O84"/>
  <sheetViews>
    <sheetView zoomScalePageLayoutView="0" workbookViewId="0" topLeftCell="A1">
      <selection activeCell="D1" sqref="C1:L16384"/>
    </sheetView>
  </sheetViews>
  <sheetFormatPr defaultColWidth="8.8515625" defaultRowHeight="12.75"/>
  <cols>
    <col min="1" max="1" width="15.7109375" style="6" customWidth="1"/>
    <col min="2" max="2" width="33.00390625" style="6" bestFit="1" customWidth="1"/>
    <col min="3" max="4" width="22.7109375" style="6" customWidth="1"/>
    <col min="5" max="15" width="14.7109375" style="6" customWidth="1"/>
    <col min="16" max="45" width="12.7109375" style="6" customWidth="1"/>
    <col min="46" max="16384" width="8.8515625" style="6" customWidth="1"/>
  </cols>
  <sheetData>
    <row r="1" ht="15" customHeight="1"/>
    <row r="2" spans="2:11" ht="15" customHeight="1">
      <c r="B2" s="40" t="s">
        <v>6</v>
      </c>
      <c r="C2" s="171" t="s">
        <v>227</v>
      </c>
      <c r="D2" s="172"/>
      <c r="E2" s="52"/>
      <c r="F2" s="174"/>
      <c r="G2" s="174"/>
      <c r="H2" s="174"/>
      <c r="I2" s="174"/>
      <c r="J2" s="174"/>
      <c r="K2" s="54"/>
    </row>
    <row r="3" ht="15" customHeight="1"/>
    <row r="4" spans="1:9" ht="15" customHeight="1">
      <c r="A4" s="15"/>
      <c r="C4" s="10"/>
      <c r="D4" s="10"/>
      <c r="I4" s="13"/>
    </row>
    <row r="5" spans="1:15" s="38" customFormat="1" ht="15" customHeight="1">
      <c r="A5" s="128" t="s">
        <v>9</v>
      </c>
      <c r="B5" s="58" t="s">
        <v>8</v>
      </c>
      <c r="C5" s="129" t="s">
        <v>10</v>
      </c>
      <c r="D5" s="58" t="s">
        <v>5</v>
      </c>
      <c r="E5" s="72" t="s">
        <v>27</v>
      </c>
      <c r="F5" s="70" t="s">
        <v>18</v>
      </c>
      <c r="G5" s="71" t="s">
        <v>0</v>
      </c>
      <c r="H5" s="76" t="s">
        <v>1</v>
      </c>
      <c r="I5" s="58" t="s">
        <v>2</v>
      </c>
      <c r="J5" s="57" t="s">
        <v>3</v>
      </c>
      <c r="K5" s="77" t="s">
        <v>4</v>
      </c>
      <c r="L5" s="78" t="s">
        <v>19</v>
      </c>
      <c r="M5" s="73" t="s">
        <v>20</v>
      </c>
      <c r="N5" s="74" t="s">
        <v>21</v>
      </c>
      <c r="O5" s="75" t="s">
        <v>22</v>
      </c>
    </row>
    <row r="6" spans="1:15" ht="15" customHeight="1">
      <c r="A6" s="68" t="s">
        <v>186</v>
      </c>
      <c r="B6" s="123" t="s">
        <v>168</v>
      </c>
      <c r="C6" s="65">
        <f aca="true" t="shared" si="0" ref="C6:C24">(LARGE(F6:O6,1))+(LARGE(F6:O6,2))+(LARGE(F6:O6,3))+(LARGE(F6:O6,4))+(LARGE(F6:O6,5))+(LARGE(F6:O6,6))</f>
        <v>100</v>
      </c>
      <c r="D6" s="53">
        <f aca="true" t="shared" si="1" ref="D6:D24">E6+F6+G6+H6+I6+J6+K6+L6+M6+N6+O6</f>
        <v>100</v>
      </c>
      <c r="E6" s="94"/>
      <c r="F6" s="115">
        <v>19</v>
      </c>
      <c r="G6" s="56">
        <v>18</v>
      </c>
      <c r="H6" s="55">
        <v>35</v>
      </c>
      <c r="I6" s="56">
        <v>14</v>
      </c>
      <c r="J6" s="56">
        <v>0</v>
      </c>
      <c r="K6" s="94"/>
      <c r="L6" s="56">
        <v>14</v>
      </c>
      <c r="M6" s="56">
        <v>0</v>
      </c>
      <c r="N6" s="93">
        <v>0</v>
      </c>
      <c r="O6" s="55">
        <v>0</v>
      </c>
    </row>
    <row r="7" spans="1:15" ht="15" customHeight="1">
      <c r="A7" s="68" t="s">
        <v>186</v>
      </c>
      <c r="B7" s="123" t="s">
        <v>169</v>
      </c>
      <c r="C7" s="65">
        <f t="shared" si="0"/>
        <v>81</v>
      </c>
      <c r="D7" s="53">
        <f t="shared" si="1"/>
        <v>81</v>
      </c>
      <c r="E7" s="94"/>
      <c r="F7" s="115">
        <v>12</v>
      </c>
      <c r="G7" s="56">
        <v>0</v>
      </c>
      <c r="H7" s="55">
        <v>0</v>
      </c>
      <c r="I7" s="56">
        <v>37</v>
      </c>
      <c r="J7" s="56">
        <v>0</v>
      </c>
      <c r="K7" s="94"/>
      <c r="L7" s="56">
        <v>32</v>
      </c>
      <c r="M7" s="56">
        <v>0</v>
      </c>
      <c r="N7" s="93">
        <v>0</v>
      </c>
      <c r="O7" s="55">
        <v>0</v>
      </c>
    </row>
    <row r="8" spans="1:15" ht="15" customHeight="1">
      <c r="A8" s="68"/>
      <c r="B8" s="124" t="s">
        <v>166</v>
      </c>
      <c r="C8" s="65">
        <f t="shared" si="0"/>
        <v>79</v>
      </c>
      <c r="D8" s="53">
        <f t="shared" si="1"/>
        <v>79</v>
      </c>
      <c r="E8" s="94"/>
      <c r="F8" s="115">
        <v>0</v>
      </c>
      <c r="G8" s="56">
        <v>11</v>
      </c>
      <c r="H8" s="55">
        <v>21</v>
      </c>
      <c r="I8" s="56">
        <v>21</v>
      </c>
      <c r="J8" s="56">
        <v>0</v>
      </c>
      <c r="K8" s="94"/>
      <c r="L8" s="56">
        <v>26</v>
      </c>
      <c r="M8" s="56">
        <v>0</v>
      </c>
      <c r="N8" s="93">
        <v>0</v>
      </c>
      <c r="O8" s="55">
        <v>0</v>
      </c>
    </row>
    <row r="9" spans="1:15" ht="15" customHeight="1">
      <c r="A9" s="68"/>
      <c r="B9" s="123" t="s">
        <v>170</v>
      </c>
      <c r="C9" s="65">
        <f t="shared" si="0"/>
        <v>77</v>
      </c>
      <c r="D9" s="53">
        <f t="shared" si="1"/>
        <v>77</v>
      </c>
      <c r="E9" s="94"/>
      <c r="F9" s="115">
        <v>10</v>
      </c>
      <c r="G9" s="56">
        <v>0</v>
      </c>
      <c r="H9" s="55">
        <v>0</v>
      </c>
      <c r="I9" s="56">
        <v>30</v>
      </c>
      <c r="J9" s="56">
        <v>0</v>
      </c>
      <c r="K9" s="94"/>
      <c r="L9" s="56">
        <v>37</v>
      </c>
      <c r="M9" s="56">
        <v>0</v>
      </c>
      <c r="N9" s="93">
        <v>0</v>
      </c>
      <c r="O9" s="55">
        <v>0</v>
      </c>
    </row>
    <row r="10" spans="1:15" ht="15" customHeight="1">
      <c r="A10" s="68"/>
      <c r="B10" s="124" t="s">
        <v>172</v>
      </c>
      <c r="C10" s="65">
        <f t="shared" si="0"/>
        <v>67</v>
      </c>
      <c r="D10" s="53">
        <f t="shared" si="1"/>
        <v>67</v>
      </c>
      <c r="E10" s="94"/>
      <c r="F10" s="115">
        <v>0</v>
      </c>
      <c r="G10" s="56">
        <v>0</v>
      </c>
      <c r="H10" s="55">
        <v>26</v>
      </c>
      <c r="I10" s="56">
        <v>25</v>
      </c>
      <c r="J10" s="56">
        <v>16</v>
      </c>
      <c r="K10" s="94"/>
      <c r="L10" s="56">
        <v>0</v>
      </c>
      <c r="M10" s="56">
        <v>0</v>
      </c>
      <c r="N10" s="93">
        <v>0</v>
      </c>
      <c r="O10" s="55">
        <v>0</v>
      </c>
    </row>
    <row r="11" spans="1:15" ht="15" customHeight="1">
      <c r="A11" s="68"/>
      <c r="B11" s="130" t="s">
        <v>171</v>
      </c>
      <c r="C11" s="65">
        <f t="shared" si="0"/>
        <v>8</v>
      </c>
      <c r="D11" s="53">
        <f t="shared" si="1"/>
        <v>8</v>
      </c>
      <c r="E11" s="93"/>
      <c r="F11" s="115">
        <v>8</v>
      </c>
      <c r="G11" s="56">
        <v>0</v>
      </c>
      <c r="H11" s="55">
        <v>0</v>
      </c>
      <c r="I11" s="56">
        <v>0</v>
      </c>
      <c r="J11" s="56">
        <v>0</v>
      </c>
      <c r="K11" s="93"/>
      <c r="L11" s="56">
        <v>0</v>
      </c>
      <c r="M11" s="56">
        <v>0</v>
      </c>
      <c r="N11" s="93">
        <v>0</v>
      </c>
      <c r="O11" s="55">
        <v>0</v>
      </c>
    </row>
    <row r="12" spans="1:15" ht="15" customHeight="1">
      <c r="A12" s="68"/>
      <c r="B12" s="125"/>
      <c r="C12" s="65">
        <f t="shared" si="0"/>
        <v>0</v>
      </c>
      <c r="D12" s="53">
        <f t="shared" si="1"/>
        <v>0</v>
      </c>
      <c r="E12" s="94"/>
      <c r="F12" s="115">
        <v>0</v>
      </c>
      <c r="G12" s="56">
        <v>0</v>
      </c>
      <c r="H12" s="55">
        <v>0</v>
      </c>
      <c r="I12" s="56">
        <v>0</v>
      </c>
      <c r="J12" s="56">
        <v>0</v>
      </c>
      <c r="K12" s="94"/>
      <c r="L12" s="56">
        <v>0</v>
      </c>
      <c r="M12" s="56">
        <v>0</v>
      </c>
      <c r="N12" s="93">
        <v>0</v>
      </c>
      <c r="O12" s="55">
        <v>0</v>
      </c>
    </row>
    <row r="13" spans="1:15" ht="15" customHeight="1">
      <c r="A13" s="68"/>
      <c r="B13" s="125"/>
      <c r="C13" s="65">
        <f t="shared" si="0"/>
        <v>0</v>
      </c>
      <c r="D13" s="53">
        <f t="shared" si="1"/>
        <v>0</v>
      </c>
      <c r="E13" s="93"/>
      <c r="F13" s="115">
        <v>0</v>
      </c>
      <c r="G13" s="56">
        <v>0</v>
      </c>
      <c r="H13" s="55">
        <v>0</v>
      </c>
      <c r="I13" s="56">
        <v>0</v>
      </c>
      <c r="J13" s="56">
        <v>0</v>
      </c>
      <c r="K13" s="93"/>
      <c r="L13" s="56">
        <v>0</v>
      </c>
      <c r="M13" s="56">
        <v>0</v>
      </c>
      <c r="N13" s="93">
        <v>0</v>
      </c>
      <c r="O13" s="55">
        <v>0</v>
      </c>
    </row>
    <row r="14" spans="1:15" ht="15" customHeight="1">
      <c r="A14" s="68"/>
      <c r="B14" s="125"/>
      <c r="C14" s="65">
        <f t="shared" si="0"/>
        <v>0</v>
      </c>
      <c r="D14" s="53">
        <f t="shared" si="1"/>
        <v>0</v>
      </c>
      <c r="E14" s="93"/>
      <c r="F14" s="115">
        <v>0</v>
      </c>
      <c r="G14" s="56">
        <v>0</v>
      </c>
      <c r="H14" s="55">
        <v>0</v>
      </c>
      <c r="I14" s="56">
        <v>0</v>
      </c>
      <c r="J14" s="56">
        <v>0</v>
      </c>
      <c r="K14" s="93"/>
      <c r="L14" s="56">
        <v>0</v>
      </c>
      <c r="M14" s="56">
        <v>0</v>
      </c>
      <c r="N14" s="93">
        <v>0</v>
      </c>
      <c r="O14" s="55">
        <v>0</v>
      </c>
    </row>
    <row r="15" spans="1:15" ht="15" customHeight="1">
      <c r="A15" s="68"/>
      <c r="B15" s="125"/>
      <c r="C15" s="65">
        <f t="shared" si="0"/>
        <v>0</v>
      </c>
      <c r="D15" s="53">
        <f t="shared" si="1"/>
        <v>0</v>
      </c>
      <c r="E15" s="93"/>
      <c r="F15" s="115">
        <v>0</v>
      </c>
      <c r="G15" s="56">
        <v>0</v>
      </c>
      <c r="H15" s="55">
        <v>0</v>
      </c>
      <c r="I15" s="56">
        <v>0</v>
      </c>
      <c r="J15" s="56">
        <v>0</v>
      </c>
      <c r="K15" s="93"/>
      <c r="L15" s="56">
        <v>0</v>
      </c>
      <c r="M15" s="56">
        <v>0</v>
      </c>
      <c r="N15" s="93">
        <v>0</v>
      </c>
      <c r="O15" s="55">
        <v>0</v>
      </c>
    </row>
    <row r="16" spans="1:15" ht="15" customHeight="1">
      <c r="A16" s="68"/>
      <c r="B16" s="125"/>
      <c r="C16" s="65">
        <f t="shared" si="0"/>
        <v>0</v>
      </c>
      <c r="D16" s="53">
        <f t="shared" si="1"/>
        <v>0</v>
      </c>
      <c r="E16" s="94"/>
      <c r="F16" s="115">
        <v>0</v>
      </c>
      <c r="G16" s="56">
        <v>0</v>
      </c>
      <c r="H16" s="55">
        <v>0</v>
      </c>
      <c r="I16" s="56">
        <v>0</v>
      </c>
      <c r="J16" s="56">
        <v>0</v>
      </c>
      <c r="K16" s="94"/>
      <c r="L16" s="56">
        <v>0</v>
      </c>
      <c r="M16" s="56">
        <v>0</v>
      </c>
      <c r="N16" s="93">
        <v>0</v>
      </c>
      <c r="O16" s="55">
        <v>0</v>
      </c>
    </row>
    <row r="17" spans="1:15" ht="15" customHeight="1">
      <c r="A17" s="118"/>
      <c r="B17" s="125"/>
      <c r="C17" s="65">
        <f t="shared" si="0"/>
        <v>0</v>
      </c>
      <c r="D17" s="53">
        <f t="shared" si="1"/>
        <v>0</v>
      </c>
      <c r="E17" s="94"/>
      <c r="F17" s="115">
        <v>0</v>
      </c>
      <c r="G17" s="56">
        <v>0</v>
      </c>
      <c r="H17" s="55">
        <v>0</v>
      </c>
      <c r="I17" s="56">
        <v>0</v>
      </c>
      <c r="J17" s="56">
        <v>0</v>
      </c>
      <c r="K17" s="94"/>
      <c r="L17" s="56">
        <v>0</v>
      </c>
      <c r="M17" s="56">
        <v>0</v>
      </c>
      <c r="N17" s="93">
        <v>0</v>
      </c>
      <c r="O17" s="55">
        <v>0</v>
      </c>
    </row>
    <row r="18" spans="1:15" ht="15" customHeight="1">
      <c r="A18" s="59"/>
      <c r="B18" s="125"/>
      <c r="C18" s="65">
        <f t="shared" si="0"/>
        <v>0</v>
      </c>
      <c r="D18" s="53">
        <f t="shared" si="1"/>
        <v>0</v>
      </c>
      <c r="E18" s="94"/>
      <c r="F18" s="115">
        <v>0</v>
      </c>
      <c r="G18" s="56">
        <v>0</v>
      </c>
      <c r="H18" s="55">
        <v>0</v>
      </c>
      <c r="I18" s="56">
        <v>0</v>
      </c>
      <c r="J18" s="56">
        <v>0</v>
      </c>
      <c r="K18" s="94"/>
      <c r="L18" s="56">
        <v>0</v>
      </c>
      <c r="M18" s="56">
        <v>0</v>
      </c>
      <c r="N18" s="93">
        <v>0</v>
      </c>
      <c r="O18" s="55">
        <v>0</v>
      </c>
    </row>
    <row r="19" spans="1:15" ht="15" customHeight="1">
      <c r="A19" s="59"/>
      <c r="B19" s="125"/>
      <c r="C19" s="65">
        <f t="shared" si="0"/>
        <v>0</v>
      </c>
      <c r="D19" s="53">
        <f t="shared" si="1"/>
        <v>0</v>
      </c>
      <c r="E19" s="94"/>
      <c r="F19" s="115">
        <v>0</v>
      </c>
      <c r="G19" s="56">
        <v>0</v>
      </c>
      <c r="H19" s="55">
        <v>0</v>
      </c>
      <c r="I19" s="56">
        <v>0</v>
      </c>
      <c r="J19" s="56">
        <v>0</v>
      </c>
      <c r="K19" s="94"/>
      <c r="L19" s="56">
        <v>0</v>
      </c>
      <c r="M19" s="56">
        <v>0</v>
      </c>
      <c r="N19" s="93">
        <v>0</v>
      </c>
      <c r="O19" s="55">
        <v>0</v>
      </c>
    </row>
    <row r="20" spans="1:15" ht="15" customHeight="1">
      <c r="A20" s="59"/>
      <c r="B20" s="125"/>
      <c r="C20" s="65">
        <f t="shared" si="0"/>
        <v>0</v>
      </c>
      <c r="D20" s="53">
        <f t="shared" si="1"/>
        <v>0</v>
      </c>
      <c r="E20" s="94"/>
      <c r="F20" s="115">
        <v>0</v>
      </c>
      <c r="G20" s="56">
        <v>0</v>
      </c>
      <c r="H20" s="55">
        <v>0</v>
      </c>
      <c r="I20" s="56">
        <v>0</v>
      </c>
      <c r="J20" s="56">
        <v>0</v>
      </c>
      <c r="K20" s="94"/>
      <c r="L20" s="56">
        <v>0</v>
      </c>
      <c r="M20" s="56">
        <v>0</v>
      </c>
      <c r="N20" s="93">
        <v>0</v>
      </c>
      <c r="O20" s="55">
        <v>0</v>
      </c>
    </row>
    <row r="21" spans="1:15" ht="15" customHeight="1">
      <c r="A21" s="59"/>
      <c r="B21" s="125"/>
      <c r="C21" s="65">
        <f t="shared" si="0"/>
        <v>0</v>
      </c>
      <c r="D21" s="53">
        <f t="shared" si="1"/>
        <v>0</v>
      </c>
      <c r="E21" s="94"/>
      <c r="F21" s="115">
        <v>0</v>
      </c>
      <c r="G21" s="56">
        <v>0</v>
      </c>
      <c r="H21" s="55">
        <v>0</v>
      </c>
      <c r="I21" s="56">
        <v>0</v>
      </c>
      <c r="J21" s="56">
        <v>0</v>
      </c>
      <c r="K21" s="94"/>
      <c r="L21" s="56">
        <v>0</v>
      </c>
      <c r="M21" s="56">
        <v>0</v>
      </c>
      <c r="N21" s="93">
        <v>0</v>
      </c>
      <c r="O21" s="55">
        <v>0</v>
      </c>
    </row>
    <row r="22" spans="1:15" ht="15" customHeight="1">
      <c r="A22" s="59"/>
      <c r="B22" s="125"/>
      <c r="C22" s="65">
        <f t="shared" si="0"/>
        <v>0</v>
      </c>
      <c r="D22" s="53">
        <f t="shared" si="1"/>
        <v>0</v>
      </c>
      <c r="E22" s="93"/>
      <c r="F22" s="115">
        <v>0</v>
      </c>
      <c r="G22" s="56">
        <v>0</v>
      </c>
      <c r="H22" s="55">
        <v>0</v>
      </c>
      <c r="I22" s="56">
        <v>0</v>
      </c>
      <c r="J22" s="56">
        <v>0</v>
      </c>
      <c r="K22" s="93"/>
      <c r="L22" s="56">
        <v>0</v>
      </c>
      <c r="M22" s="56">
        <v>0</v>
      </c>
      <c r="N22" s="93">
        <v>0</v>
      </c>
      <c r="O22" s="55">
        <v>0</v>
      </c>
    </row>
    <row r="23" spans="1:15" ht="15" customHeight="1">
      <c r="A23" s="59"/>
      <c r="B23" s="125"/>
      <c r="C23" s="65">
        <f t="shared" si="0"/>
        <v>0</v>
      </c>
      <c r="D23" s="53">
        <f t="shared" si="1"/>
        <v>0</v>
      </c>
      <c r="E23" s="93"/>
      <c r="F23" s="115">
        <v>0</v>
      </c>
      <c r="G23" s="56">
        <v>0</v>
      </c>
      <c r="H23" s="55">
        <v>0</v>
      </c>
      <c r="I23" s="56">
        <v>0</v>
      </c>
      <c r="J23" s="56">
        <v>0</v>
      </c>
      <c r="K23" s="93"/>
      <c r="L23" s="56">
        <v>0</v>
      </c>
      <c r="M23" s="56">
        <v>0</v>
      </c>
      <c r="N23" s="93">
        <v>0</v>
      </c>
      <c r="O23" s="55">
        <v>0</v>
      </c>
    </row>
    <row r="24" spans="1:15" ht="15" customHeight="1">
      <c r="A24" s="59"/>
      <c r="B24" s="125"/>
      <c r="C24" s="65">
        <f t="shared" si="0"/>
        <v>0</v>
      </c>
      <c r="D24" s="53">
        <f t="shared" si="1"/>
        <v>0</v>
      </c>
      <c r="E24" s="94"/>
      <c r="F24" s="115">
        <v>0</v>
      </c>
      <c r="G24" s="56">
        <v>0</v>
      </c>
      <c r="H24" s="55">
        <v>0</v>
      </c>
      <c r="I24" s="56">
        <v>0</v>
      </c>
      <c r="J24" s="56">
        <v>0</v>
      </c>
      <c r="K24" s="94"/>
      <c r="L24" s="56">
        <v>0</v>
      </c>
      <c r="M24" s="56">
        <v>0</v>
      </c>
      <c r="N24" s="93">
        <v>0</v>
      </c>
      <c r="O24" s="55">
        <v>0</v>
      </c>
    </row>
    <row r="25" spans="1:15" ht="15">
      <c r="A25" s="120"/>
      <c r="B25" s="125"/>
      <c r="C25" s="65">
        <f aca="true" t="shared" si="2" ref="C25:C69">(LARGE(F25:O25,1))+(LARGE(F25:O25,2))+(LARGE(F25:O25,3))+(LARGE(F25:O25,4))+(LARGE(F25:O25,5))+(LARGE(F25:O25,6))</f>
        <v>0</v>
      </c>
      <c r="D25" s="53">
        <f aca="true" t="shared" si="3" ref="D25:D71">E25+F25+G25+H25+I25+J25+K25+L25+M25+N25+O25</f>
        <v>0</v>
      </c>
      <c r="E25" s="94"/>
      <c r="F25" s="115">
        <v>0</v>
      </c>
      <c r="G25" s="56">
        <v>0</v>
      </c>
      <c r="H25" s="55">
        <v>0</v>
      </c>
      <c r="I25" s="56">
        <v>0</v>
      </c>
      <c r="J25" s="56">
        <v>0</v>
      </c>
      <c r="K25" s="94"/>
      <c r="L25" s="56">
        <v>0</v>
      </c>
      <c r="M25" s="56">
        <v>0</v>
      </c>
      <c r="N25" s="93">
        <v>0</v>
      </c>
      <c r="O25" s="55">
        <v>0</v>
      </c>
    </row>
    <row r="26" spans="1:15" ht="15">
      <c r="A26" s="68"/>
      <c r="B26" s="125"/>
      <c r="C26" s="65">
        <f t="shared" si="2"/>
        <v>0</v>
      </c>
      <c r="D26" s="53">
        <f t="shared" si="3"/>
        <v>0</v>
      </c>
      <c r="E26" s="94"/>
      <c r="F26" s="115">
        <v>0</v>
      </c>
      <c r="G26" s="56">
        <v>0</v>
      </c>
      <c r="H26" s="55">
        <v>0</v>
      </c>
      <c r="I26" s="56">
        <v>0</v>
      </c>
      <c r="J26" s="56">
        <v>0</v>
      </c>
      <c r="K26" s="94"/>
      <c r="L26" s="56">
        <v>0</v>
      </c>
      <c r="M26" s="56">
        <v>0</v>
      </c>
      <c r="N26" s="93">
        <v>0</v>
      </c>
      <c r="O26" s="55">
        <v>0</v>
      </c>
    </row>
    <row r="27" spans="1:15" ht="15">
      <c r="A27" s="68"/>
      <c r="B27" s="125"/>
      <c r="C27" s="65">
        <f t="shared" si="2"/>
        <v>0</v>
      </c>
      <c r="D27" s="53">
        <f t="shared" si="3"/>
        <v>0</v>
      </c>
      <c r="E27" s="93"/>
      <c r="F27" s="115">
        <v>0</v>
      </c>
      <c r="G27" s="56">
        <v>0</v>
      </c>
      <c r="H27" s="55">
        <v>0</v>
      </c>
      <c r="I27" s="56">
        <v>0</v>
      </c>
      <c r="J27" s="56">
        <v>0</v>
      </c>
      <c r="K27" s="93"/>
      <c r="L27" s="56">
        <v>0</v>
      </c>
      <c r="M27" s="56">
        <v>0</v>
      </c>
      <c r="N27" s="93">
        <v>0</v>
      </c>
      <c r="O27" s="55">
        <v>0</v>
      </c>
    </row>
    <row r="28" spans="1:15" ht="15">
      <c r="A28" s="59"/>
      <c r="B28" s="125"/>
      <c r="C28" s="65">
        <f t="shared" si="2"/>
        <v>0</v>
      </c>
      <c r="D28" s="53">
        <f t="shared" si="3"/>
        <v>0</v>
      </c>
      <c r="E28" s="93"/>
      <c r="F28" s="116">
        <v>0</v>
      </c>
      <c r="G28" s="56">
        <v>0</v>
      </c>
      <c r="H28" s="56">
        <v>0</v>
      </c>
      <c r="I28" s="56">
        <v>0</v>
      </c>
      <c r="J28" s="56">
        <v>0</v>
      </c>
      <c r="K28" s="93"/>
      <c r="L28" s="56">
        <v>0</v>
      </c>
      <c r="M28" s="56">
        <v>0</v>
      </c>
      <c r="N28" s="93">
        <v>0</v>
      </c>
      <c r="O28" s="55">
        <v>0</v>
      </c>
    </row>
    <row r="29" spans="1:15" ht="15">
      <c r="A29" s="59"/>
      <c r="B29" s="125"/>
      <c r="C29" s="65">
        <f t="shared" si="2"/>
        <v>0</v>
      </c>
      <c r="D29" s="53">
        <f t="shared" si="3"/>
        <v>0</v>
      </c>
      <c r="E29" s="94"/>
      <c r="F29" s="116">
        <v>0</v>
      </c>
      <c r="G29" s="56">
        <v>0</v>
      </c>
      <c r="H29" s="56">
        <v>0</v>
      </c>
      <c r="I29" s="56">
        <v>0</v>
      </c>
      <c r="J29" s="56">
        <v>0</v>
      </c>
      <c r="K29" s="94"/>
      <c r="L29" s="56">
        <v>0</v>
      </c>
      <c r="M29" s="56">
        <v>0</v>
      </c>
      <c r="N29" s="93">
        <v>0</v>
      </c>
      <c r="O29" s="55">
        <v>0</v>
      </c>
    </row>
    <row r="30" spans="1:15" ht="15">
      <c r="A30" s="68"/>
      <c r="B30" s="125"/>
      <c r="C30" s="65">
        <f t="shared" si="2"/>
        <v>0</v>
      </c>
      <c r="D30" s="53">
        <f t="shared" si="3"/>
        <v>0</v>
      </c>
      <c r="E30" s="93"/>
      <c r="F30" s="116">
        <v>0</v>
      </c>
      <c r="G30" s="56">
        <v>0</v>
      </c>
      <c r="H30" s="56">
        <v>0</v>
      </c>
      <c r="I30" s="56">
        <v>0</v>
      </c>
      <c r="J30" s="56">
        <v>0</v>
      </c>
      <c r="K30" s="93"/>
      <c r="L30" s="56">
        <v>0</v>
      </c>
      <c r="M30" s="56">
        <v>0</v>
      </c>
      <c r="N30" s="93">
        <v>0</v>
      </c>
      <c r="O30" s="55">
        <v>0</v>
      </c>
    </row>
    <row r="31" spans="1:15" ht="15">
      <c r="A31" s="68"/>
      <c r="B31" s="125"/>
      <c r="C31" s="65">
        <f t="shared" si="2"/>
        <v>0</v>
      </c>
      <c r="D31" s="53">
        <f t="shared" si="3"/>
        <v>0</v>
      </c>
      <c r="E31" s="93"/>
      <c r="F31" s="116">
        <v>0</v>
      </c>
      <c r="G31" s="56">
        <v>0</v>
      </c>
      <c r="H31" s="56">
        <v>0</v>
      </c>
      <c r="I31" s="56">
        <v>0</v>
      </c>
      <c r="J31" s="56">
        <v>0</v>
      </c>
      <c r="K31" s="93"/>
      <c r="L31" s="56">
        <v>0</v>
      </c>
      <c r="M31" s="56">
        <v>0</v>
      </c>
      <c r="N31" s="93">
        <v>0</v>
      </c>
      <c r="O31" s="55">
        <v>0</v>
      </c>
    </row>
    <row r="32" spans="1:15" ht="15">
      <c r="A32" s="68"/>
      <c r="B32" s="125"/>
      <c r="C32" s="65">
        <f t="shared" si="2"/>
        <v>0</v>
      </c>
      <c r="D32" s="53">
        <f t="shared" si="3"/>
        <v>0</v>
      </c>
      <c r="E32" s="94"/>
      <c r="F32" s="116">
        <v>0</v>
      </c>
      <c r="G32" s="56">
        <v>0</v>
      </c>
      <c r="H32" s="56">
        <v>0</v>
      </c>
      <c r="I32" s="56">
        <v>0</v>
      </c>
      <c r="J32" s="56">
        <v>0</v>
      </c>
      <c r="K32" s="94"/>
      <c r="L32" s="56">
        <v>0</v>
      </c>
      <c r="M32" s="56">
        <v>0</v>
      </c>
      <c r="N32" s="93">
        <v>0</v>
      </c>
      <c r="O32" s="55">
        <v>0</v>
      </c>
    </row>
    <row r="33" spans="1:15" ht="15">
      <c r="A33" s="68"/>
      <c r="B33" s="125"/>
      <c r="C33" s="65">
        <f t="shared" si="2"/>
        <v>0</v>
      </c>
      <c r="D33" s="53">
        <f t="shared" si="3"/>
        <v>0</v>
      </c>
      <c r="E33" s="94"/>
      <c r="F33" s="116">
        <v>0</v>
      </c>
      <c r="G33" s="56">
        <v>0</v>
      </c>
      <c r="H33" s="56">
        <v>0</v>
      </c>
      <c r="I33" s="56">
        <v>0</v>
      </c>
      <c r="J33" s="56">
        <v>0</v>
      </c>
      <c r="K33" s="94"/>
      <c r="L33" s="56">
        <v>0</v>
      </c>
      <c r="M33" s="56">
        <v>0</v>
      </c>
      <c r="N33" s="93">
        <v>0</v>
      </c>
      <c r="O33" s="55">
        <v>0</v>
      </c>
    </row>
    <row r="34" spans="1:15" ht="15">
      <c r="A34" s="68"/>
      <c r="B34" s="125"/>
      <c r="C34" s="65">
        <f t="shared" si="2"/>
        <v>0</v>
      </c>
      <c r="D34" s="53">
        <f t="shared" si="3"/>
        <v>0</v>
      </c>
      <c r="E34" s="94"/>
      <c r="F34" s="116">
        <v>0</v>
      </c>
      <c r="G34" s="56">
        <v>0</v>
      </c>
      <c r="H34" s="56">
        <v>0</v>
      </c>
      <c r="I34" s="56">
        <v>0</v>
      </c>
      <c r="J34" s="56">
        <v>0</v>
      </c>
      <c r="K34" s="94"/>
      <c r="L34" s="56">
        <v>0</v>
      </c>
      <c r="M34" s="56">
        <v>0</v>
      </c>
      <c r="N34" s="93">
        <v>0</v>
      </c>
      <c r="O34" s="55">
        <v>0</v>
      </c>
    </row>
    <row r="35" spans="1:15" ht="15">
      <c r="A35" s="68"/>
      <c r="B35" s="125"/>
      <c r="C35" s="65">
        <f t="shared" si="2"/>
        <v>0</v>
      </c>
      <c r="D35" s="53">
        <f t="shared" si="3"/>
        <v>0</v>
      </c>
      <c r="E35" s="94"/>
      <c r="F35" s="116">
        <v>0</v>
      </c>
      <c r="G35" s="56">
        <v>0</v>
      </c>
      <c r="H35" s="56">
        <v>0</v>
      </c>
      <c r="I35" s="56">
        <v>0</v>
      </c>
      <c r="J35" s="56">
        <v>0</v>
      </c>
      <c r="K35" s="94"/>
      <c r="L35" s="56">
        <v>0</v>
      </c>
      <c r="M35" s="56">
        <v>0</v>
      </c>
      <c r="N35" s="93">
        <v>0</v>
      </c>
      <c r="O35" s="55">
        <v>0</v>
      </c>
    </row>
    <row r="36" spans="1:15" ht="15">
      <c r="A36" s="68"/>
      <c r="B36" s="125"/>
      <c r="C36" s="65">
        <f t="shared" si="2"/>
        <v>0</v>
      </c>
      <c r="D36" s="53">
        <f t="shared" si="3"/>
        <v>0</v>
      </c>
      <c r="E36" s="93"/>
      <c r="F36" s="116">
        <v>0</v>
      </c>
      <c r="G36" s="56">
        <v>0</v>
      </c>
      <c r="H36" s="56">
        <v>0</v>
      </c>
      <c r="I36" s="56">
        <v>0</v>
      </c>
      <c r="J36" s="56">
        <v>0</v>
      </c>
      <c r="K36" s="93"/>
      <c r="L36" s="56">
        <v>0</v>
      </c>
      <c r="M36" s="56">
        <v>0</v>
      </c>
      <c r="N36" s="93">
        <v>0</v>
      </c>
      <c r="O36" s="55">
        <v>0</v>
      </c>
    </row>
    <row r="37" spans="1:15" ht="15">
      <c r="A37" s="68"/>
      <c r="B37" s="125"/>
      <c r="C37" s="65">
        <f t="shared" si="2"/>
        <v>0</v>
      </c>
      <c r="D37" s="53">
        <f t="shared" si="3"/>
        <v>0</v>
      </c>
      <c r="E37" s="94"/>
      <c r="F37" s="116">
        <v>0</v>
      </c>
      <c r="G37" s="56">
        <v>0</v>
      </c>
      <c r="H37" s="56">
        <v>0</v>
      </c>
      <c r="I37" s="56">
        <v>0</v>
      </c>
      <c r="J37" s="56">
        <v>0</v>
      </c>
      <c r="K37" s="94"/>
      <c r="L37" s="56">
        <v>0</v>
      </c>
      <c r="M37" s="56">
        <v>0</v>
      </c>
      <c r="N37" s="93">
        <v>0</v>
      </c>
      <c r="O37" s="55">
        <v>0</v>
      </c>
    </row>
    <row r="38" spans="1:15" ht="15">
      <c r="A38" s="68"/>
      <c r="B38" s="125"/>
      <c r="C38" s="65">
        <f t="shared" si="2"/>
        <v>0</v>
      </c>
      <c r="D38" s="53">
        <f t="shared" si="3"/>
        <v>0</v>
      </c>
      <c r="E38" s="93"/>
      <c r="F38" s="116">
        <v>0</v>
      </c>
      <c r="G38" s="56">
        <v>0</v>
      </c>
      <c r="H38" s="56">
        <v>0</v>
      </c>
      <c r="I38" s="56">
        <v>0</v>
      </c>
      <c r="J38" s="56">
        <v>0</v>
      </c>
      <c r="K38" s="93"/>
      <c r="L38" s="56">
        <v>0</v>
      </c>
      <c r="M38" s="56">
        <v>0</v>
      </c>
      <c r="N38" s="93">
        <v>0</v>
      </c>
      <c r="O38" s="55">
        <v>0</v>
      </c>
    </row>
    <row r="39" spans="1:15" ht="15">
      <c r="A39" s="68"/>
      <c r="B39" s="125"/>
      <c r="C39" s="65">
        <f t="shared" si="2"/>
        <v>0</v>
      </c>
      <c r="D39" s="53">
        <f t="shared" si="3"/>
        <v>0</v>
      </c>
      <c r="E39" s="94"/>
      <c r="F39" s="116">
        <v>0</v>
      </c>
      <c r="G39" s="56">
        <v>0</v>
      </c>
      <c r="H39" s="56">
        <v>0</v>
      </c>
      <c r="I39" s="56">
        <v>0</v>
      </c>
      <c r="J39" s="56">
        <v>0</v>
      </c>
      <c r="K39" s="94"/>
      <c r="L39" s="56">
        <v>0</v>
      </c>
      <c r="M39" s="56">
        <v>0</v>
      </c>
      <c r="N39" s="93">
        <v>0</v>
      </c>
      <c r="O39" s="55">
        <v>0</v>
      </c>
    </row>
    <row r="40" spans="1:15" ht="15">
      <c r="A40" s="68"/>
      <c r="B40" s="125"/>
      <c r="C40" s="65">
        <f t="shared" si="2"/>
        <v>0</v>
      </c>
      <c r="D40" s="53">
        <f t="shared" si="3"/>
        <v>0</v>
      </c>
      <c r="E40" s="93"/>
      <c r="F40" s="116">
        <v>0</v>
      </c>
      <c r="G40" s="56">
        <v>0</v>
      </c>
      <c r="H40" s="56">
        <v>0</v>
      </c>
      <c r="I40" s="56">
        <v>0</v>
      </c>
      <c r="J40" s="56">
        <v>0</v>
      </c>
      <c r="K40" s="93"/>
      <c r="L40" s="56">
        <v>0</v>
      </c>
      <c r="M40" s="56">
        <v>0</v>
      </c>
      <c r="N40" s="93">
        <v>0</v>
      </c>
      <c r="O40" s="55">
        <v>0</v>
      </c>
    </row>
    <row r="41" spans="1:15" ht="15">
      <c r="A41" s="68"/>
      <c r="B41" s="125"/>
      <c r="C41" s="65">
        <f t="shared" si="2"/>
        <v>0</v>
      </c>
      <c r="D41" s="53">
        <f t="shared" si="3"/>
        <v>0</v>
      </c>
      <c r="E41" s="93"/>
      <c r="F41" s="116">
        <v>0</v>
      </c>
      <c r="G41" s="56">
        <v>0</v>
      </c>
      <c r="H41" s="56">
        <v>0</v>
      </c>
      <c r="I41" s="56">
        <v>0</v>
      </c>
      <c r="J41" s="56">
        <v>0</v>
      </c>
      <c r="K41" s="93"/>
      <c r="L41" s="56">
        <v>0</v>
      </c>
      <c r="M41" s="56">
        <v>0</v>
      </c>
      <c r="N41" s="93">
        <v>0</v>
      </c>
      <c r="O41" s="55">
        <v>0</v>
      </c>
    </row>
    <row r="42" spans="1:15" ht="15">
      <c r="A42" s="68"/>
      <c r="B42" s="125"/>
      <c r="C42" s="65">
        <f t="shared" si="2"/>
        <v>0</v>
      </c>
      <c r="D42" s="53">
        <f t="shared" si="3"/>
        <v>0</v>
      </c>
      <c r="E42" s="93"/>
      <c r="F42" s="116">
        <v>0</v>
      </c>
      <c r="G42" s="56">
        <v>0</v>
      </c>
      <c r="H42" s="56">
        <v>0</v>
      </c>
      <c r="I42" s="56">
        <v>0</v>
      </c>
      <c r="J42" s="56">
        <v>0</v>
      </c>
      <c r="K42" s="93"/>
      <c r="L42" s="56">
        <v>0</v>
      </c>
      <c r="M42" s="56">
        <v>0</v>
      </c>
      <c r="N42" s="93">
        <v>0</v>
      </c>
      <c r="O42" s="55">
        <v>0</v>
      </c>
    </row>
    <row r="43" spans="1:15" ht="15">
      <c r="A43" s="68"/>
      <c r="B43" s="125"/>
      <c r="C43" s="65">
        <f t="shared" si="2"/>
        <v>0</v>
      </c>
      <c r="D43" s="53">
        <f t="shared" si="3"/>
        <v>0</v>
      </c>
      <c r="E43" s="93"/>
      <c r="F43" s="116">
        <v>0</v>
      </c>
      <c r="G43" s="56">
        <v>0</v>
      </c>
      <c r="H43" s="56">
        <v>0</v>
      </c>
      <c r="I43" s="56">
        <v>0</v>
      </c>
      <c r="J43" s="56">
        <v>0</v>
      </c>
      <c r="K43" s="93"/>
      <c r="L43" s="56">
        <v>0</v>
      </c>
      <c r="M43" s="56">
        <v>0</v>
      </c>
      <c r="N43" s="93">
        <v>0</v>
      </c>
      <c r="O43" s="55">
        <v>0</v>
      </c>
    </row>
    <row r="44" spans="1:15" ht="15">
      <c r="A44" s="68"/>
      <c r="B44" s="125"/>
      <c r="C44" s="65">
        <f t="shared" si="2"/>
        <v>0</v>
      </c>
      <c r="D44" s="53">
        <f t="shared" si="3"/>
        <v>0</v>
      </c>
      <c r="E44" s="93"/>
      <c r="F44" s="116">
        <v>0</v>
      </c>
      <c r="G44" s="56">
        <v>0</v>
      </c>
      <c r="H44" s="56">
        <v>0</v>
      </c>
      <c r="I44" s="56">
        <v>0</v>
      </c>
      <c r="J44" s="56">
        <v>0</v>
      </c>
      <c r="K44" s="93"/>
      <c r="L44" s="56">
        <v>0</v>
      </c>
      <c r="M44" s="56">
        <v>0</v>
      </c>
      <c r="N44" s="93">
        <v>0</v>
      </c>
      <c r="O44" s="55">
        <v>0</v>
      </c>
    </row>
    <row r="45" spans="1:15" ht="15">
      <c r="A45" s="68"/>
      <c r="B45" s="125"/>
      <c r="C45" s="65">
        <f t="shared" si="2"/>
        <v>0</v>
      </c>
      <c r="D45" s="53">
        <f t="shared" si="3"/>
        <v>0</v>
      </c>
      <c r="E45" s="94"/>
      <c r="F45" s="116">
        <v>0</v>
      </c>
      <c r="G45" s="56">
        <v>0</v>
      </c>
      <c r="H45" s="56">
        <v>0</v>
      </c>
      <c r="I45" s="56">
        <v>0</v>
      </c>
      <c r="J45" s="56">
        <v>0</v>
      </c>
      <c r="K45" s="94"/>
      <c r="L45" s="56">
        <v>0</v>
      </c>
      <c r="M45" s="56">
        <v>0</v>
      </c>
      <c r="N45" s="93">
        <v>0</v>
      </c>
      <c r="O45" s="55">
        <v>0</v>
      </c>
    </row>
    <row r="46" spans="1:15" ht="15">
      <c r="A46" s="68"/>
      <c r="B46" s="125"/>
      <c r="C46" s="65">
        <f t="shared" si="2"/>
        <v>0</v>
      </c>
      <c r="D46" s="53">
        <f t="shared" si="3"/>
        <v>0</v>
      </c>
      <c r="E46" s="94"/>
      <c r="F46" s="116">
        <v>0</v>
      </c>
      <c r="G46" s="56">
        <v>0</v>
      </c>
      <c r="H46" s="56">
        <v>0</v>
      </c>
      <c r="I46" s="56">
        <v>0</v>
      </c>
      <c r="J46" s="56">
        <v>0</v>
      </c>
      <c r="K46" s="94"/>
      <c r="L46" s="56">
        <v>0</v>
      </c>
      <c r="M46" s="56">
        <v>0</v>
      </c>
      <c r="N46" s="93">
        <v>0</v>
      </c>
      <c r="O46" s="55">
        <v>0</v>
      </c>
    </row>
    <row r="47" spans="1:15" ht="15">
      <c r="A47" s="68"/>
      <c r="B47" s="125"/>
      <c r="C47" s="65">
        <f t="shared" si="2"/>
        <v>0</v>
      </c>
      <c r="D47" s="53">
        <f t="shared" si="3"/>
        <v>0</v>
      </c>
      <c r="E47" s="94"/>
      <c r="F47" s="116">
        <v>0</v>
      </c>
      <c r="G47" s="56">
        <v>0</v>
      </c>
      <c r="H47" s="56">
        <v>0</v>
      </c>
      <c r="I47" s="56">
        <v>0</v>
      </c>
      <c r="J47" s="56">
        <v>0</v>
      </c>
      <c r="K47" s="94"/>
      <c r="L47" s="56">
        <v>0</v>
      </c>
      <c r="M47" s="56">
        <v>0</v>
      </c>
      <c r="N47" s="93">
        <v>0</v>
      </c>
      <c r="O47" s="55">
        <v>0</v>
      </c>
    </row>
    <row r="48" spans="1:15" ht="15">
      <c r="A48" s="68"/>
      <c r="B48" s="125"/>
      <c r="C48" s="65">
        <f t="shared" si="2"/>
        <v>0</v>
      </c>
      <c r="D48" s="53">
        <f t="shared" si="3"/>
        <v>0</v>
      </c>
      <c r="E48" s="93"/>
      <c r="F48" s="116">
        <v>0</v>
      </c>
      <c r="G48" s="56">
        <v>0</v>
      </c>
      <c r="H48" s="56">
        <v>0</v>
      </c>
      <c r="I48" s="56">
        <v>0</v>
      </c>
      <c r="J48" s="56">
        <v>0</v>
      </c>
      <c r="K48" s="93"/>
      <c r="L48" s="56">
        <v>0</v>
      </c>
      <c r="M48" s="56">
        <v>0</v>
      </c>
      <c r="N48" s="93">
        <v>0</v>
      </c>
      <c r="O48" s="55">
        <v>0</v>
      </c>
    </row>
    <row r="49" spans="1:15" ht="15">
      <c r="A49" s="68"/>
      <c r="B49" s="125"/>
      <c r="C49" s="65">
        <f t="shared" si="2"/>
        <v>0</v>
      </c>
      <c r="D49" s="53">
        <f t="shared" si="3"/>
        <v>0</v>
      </c>
      <c r="E49" s="93"/>
      <c r="F49" s="116">
        <v>0</v>
      </c>
      <c r="G49" s="56">
        <v>0</v>
      </c>
      <c r="H49" s="56">
        <v>0</v>
      </c>
      <c r="I49" s="56">
        <v>0</v>
      </c>
      <c r="J49" s="56">
        <v>0</v>
      </c>
      <c r="K49" s="93"/>
      <c r="L49" s="56">
        <v>0</v>
      </c>
      <c r="M49" s="56">
        <v>0</v>
      </c>
      <c r="N49" s="93">
        <v>0</v>
      </c>
      <c r="O49" s="55">
        <v>0</v>
      </c>
    </row>
    <row r="50" spans="1:15" ht="15">
      <c r="A50" s="68"/>
      <c r="B50" s="125"/>
      <c r="C50" s="65">
        <f t="shared" si="2"/>
        <v>0</v>
      </c>
      <c r="D50" s="53">
        <f t="shared" si="3"/>
        <v>0</v>
      </c>
      <c r="E50" s="93"/>
      <c r="F50" s="116">
        <v>0</v>
      </c>
      <c r="G50" s="56">
        <v>0</v>
      </c>
      <c r="H50" s="56">
        <v>0</v>
      </c>
      <c r="I50" s="56">
        <v>0</v>
      </c>
      <c r="J50" s="56">
        <v>0</v>
      </c>
      <c r="K50" s="93"/>
      <c r="L50" s="56">
        <v>0</v>
      </c>
      <c r="M50" s="56">
        <v>0</v>
      </c>
      <c r="N50" s="93">
        <v>0</v>
      </c>
      <c r="O50" s="55">
        <v>0</v>
      </c>
    </row>
    <row r="51" spans="1:15" ht="15">
      <c r="A51" s="68"/>
      <c r="B51" s="125"/>
      <c r="C51" s="65">
        <f t="shared" si="2"/>
        <v>0</v>
      </c>
      <c r="D51" s="53">
        <f t="shared" si="3"/>
        <v>0</v>
      </c>
      <c r="E51" s="94"/>
      <c r="F51" s="116">
        <v>0</v>
      </c>
      <c r="G51" s="56">
        <v>0</v>
      </c>
      <c r="H51" s="56">
        <v>0</v>
      </c>
      <c r="I51" s="56">
        <v>0</v>
      </c>
      <c r="J51" s="56">
        <v>0</v>
      </c>
      <c r="K51" s="94"/>
      <c r="L51" s="56">
        <v>0</v>
      </c>
      <c r="M51" s="56">
        <v>0</v>
      </c>
      <c r="N51" s="93">
        <v>0</v>
      </c>
      <c r="O51" s="55">
        <v>0</v>
      </c>
    </row>
    <row r="52" spans="1:15" ht="15">
      <c r="A52" s="68"/>
      <c r="B52" s="125"/>
      <c r="C52" s="65">
        <f t="shared" si="2"/>
        <v>0</v>
      </c>
      <c r="D52" s="53">
        <f t="shared" si="3"/>
        <v>0</v>
      </c>
      <c r="E52" s="93"/>
      <c r="F52" s="116">
        <v>0</v>
      </c>
      <c r="G52" s="56">
        <v>0</v>
      </c>
      <c r="H52" s="56">
        <v>0</v>
      </c>
      <c r="I52" s="56">
        <v>0</v>
      </c>
      <c r="J52" s="56">
        <v>0</v>
      </c>
      <c r="K52" s="93"/>
      <c r="L52" s="56">
        <v>0</v>
      </c>
      <c r="M52" s="56">
        <v>0</v>
      </c>
      <c r="N52" s="93">
        <v>0</v>
      </c>
      <c r="O52" s="55">
        <v>0</v>
      </c>
    </row>
    <row r="53" spans="1:15" ht="15">
      <c r="A53" s="68"/>
      <c r="B53" s="125"/>
      <c r="C53" s="65">
        <f t="shared" si="2"/>
        <v>0</v>
      </c>
      <c r="D53" s="53">
        <f t="shared" si="3"/>
        <v>0</v>
      </c>
      <c r="E53" s="94"/>
      <c r="F53" s="116">
        <v>0</v>
      </c>
      <c r="G53" s="56">
        <v>0</v>
      </c>
      <c r="H53" s="56">
        <v>0</v>
      </c>
      <c r="I53" s="56">
        <v>0</v>
      </c>
      <c r="J53" s="56">
        <v>0</v>
      </c>
      <c r="K53" s="94"/>
      <c r="L53" s="56">
        <v>0</v>
      </c>
      <c r="M53" s="56">
        <v>0</v>
      </c>
      <c r="N53" s="93">
        <v>0</v>
      </c>
      <c r="O53" s="55">
        <v>0</v>
      </c>
    </row>
    <row r="54" spans="1:15" ht="15">
      <c r="A54" s="68"/>
      <c r="B54" s="125"/>
      <c r="C54" s="65">
        <f t="shared" si="2"/>
        <v>0</v>
      </c>
      <c r="D54" s="53">
        <f t="shared" si="3"/>
        <v>0</v>
      </c>
      <c r="E54" s="93"/>
      <c r="F54" s="116">
        <v>0</v>
      </c>
      <c r="G54" s="56">
        <v>0</v>
      </c>
      <c r="H54" s="56">
        <v>0</v>
      </c>
      <c r="I54" s="56">
        <v>0</v>
      </c>
      <c r="J54" s="56">
        <v>0</v>
      </c>
      <c r="K54" s="93"/>
      <c r="L54" s="56">
        <v>0</v>
      </c>
      <c r="M54" s="56">
        <v>0</v>
      </c>
      <c r="N54" s="93">
        <v>0</v>
      </c>
      <c r="O54" s="55">
        <v>0</v>
      </c>
    </row>
    <row r="55" spans="1:15" ht="15">
      <c r="A55" s="68"/>
      <c r="B55" s="125"/>
      <c r="C55" s="65">
        <f t="shared" si="2"/>
        <v>0</v>
      </c>
      <c r="D55" s="53">
        <f t="shared" si="3"/>
        <v>0</v>
      </c>
      <c r="E55" s="93"/>
      <c r="F55" s="116">
        <v>0</v>
      </c>
      <c r="G55" s="56">
        <v>0</v>
      </c>
      <c r="H55" s="56">
        <v>0</v>
      </c>
      <c r="I55" s="56">
        <v>0</v>
      </c>
      <c r="J55" s="56">
        <v>0</v>
      </c>
      <c r="K55" s="93"/>
      <c r="L55" s="56">
        <v>0</v>
      </c>
      <c r="M55" s="56">
        <v>0</v>
      </c>
      <c r="N55" s="93">
        <v>0</v>
      </c>
      <c r="O55" s="55">
        <v>0</v>
      </c>
    </row>
    <row r="56" spans="1:15" ht="15">
      <c r="A56" s="68"/>
      <c r="B56" s="125"/>
      <c r="C56" s="65">
        <f t="shared" si="2"/>
        <v>0</v>
      </c>
      <c r="D56" s="53">
        <f t="shared" si="3"/>
        <v>0</v>
      </c>
      <c r="E56" s="93"/>
      <c r="F56" s="116">
        <v>0</v>
      </c>
      <c r="G56" s="56">
        <v>0</v>
      </c>
      <c r="H56" s="56">
        <v>0</v>
      </c>
      <c r="I56" s="56">
        <v>0</v>
      </c>
      <c r="J56" s="56">
        <v>0</v>
      </c>
      <c r="K56" s="93"/>
      <c r="L56" s="56">
        <v>0</v>
      </c>
      <c r="M56" s="56">
        <v>0</v>
      </c>
      <c r="N56" s="93">
        <v>0</v>
      </c>
      <c r="O56" s="55">
        <v>0</v>
      </c>
    </row>
    <row r="57" spans="1:15" ht="15">
      <c r="A57" s="68"/>
      <c r="B57" s="125"/>
      <c r="C57" s="65">
        <f t="shared" si="2"/>
        <v>0</v>
      </c>
      <c r="D57" s="53">
        <f t="shared" si="3"/>
        <v>0</v>
      </c>
      <c r="E57" s="93"/>
      <c r="F57" s="116">
        <v>0</v>
      </c>
      <c r="G57" s="56">
        <v>0</v>
      </c>
      <c r="H57" s="56">
        <v>0</v>
      </c>
      <c r="I57" s="56">
        <v>0</v>
      </c>
      <c r="J57" s="56">
        <v>0</v>
      </c>
      <c r="K57" s="93"/>
      <c r="L57" s="56">
        <v>0</v>
      </c>
      <c r="M57" s="56">
        <v>0</v>
      </c>
      <c r="N57" s="93">
        <v>0</v>
      </c>
      <c r="O57" s="55">
        <v>0</v>
      </c>
    </row>
    <row r="58" spans="1:15" ht="15">
      <c r="A58" s="68"/>
      <c r="B58" s="125"/>
      <c r="C58" s="65">
        <f t="shared" si="2"/>
        <v>0</v>
      </c>
      <c r="D58" s="53">
        <f t="shared" si="3"/>
        <v>0</v>
      </c>
      <c r="E58" s="94"/>
      <c r="F58" s="116">
        <v>0</v>
      </c>
      <c r="G58" s="56">
        <v>0</v>
      </c>
      <c r="H58" s="56">
        <v>0</v>
      </c>
      <c r="I58" s="56">
        <v>0</v>
      </c>
      <c r="J58" s="56">
        <v>0</v>
      </c>
      <c r="K58" s="94"/>
      <c r="L58" s="56">
        <v>0</v>
      </c>
      <c r="M58" s="56">
        <v>0</v>
      </c>
      <c r="N58" s="93">
        <v>0</v>
      </c>
      <c r="O58" s="55">
        <v>0</v>
      </c>
    </row>
    <row r="59" spans="1:15" ht="15">
      <c r="A59" s="68"/>
      <c r="B59" s="125"/>
      <c r="C59" s="65">
        <f t="shared" si="2"/>
        <v>0</v>
      </c>
      <c r="D59" s="53">
        <f t="shared" si="3"/>
        <v>0</v>
      </c>
      <c r="E59" s="93"/>
      <c r="F59" s="116">
        <v>0</v>
      </c>
      <c r="G59" s="56">
        <v>0</v>
      </c>
      <c r="H59" s="56">
        <v>0</v>
      </c>
      <c r="I59" s="56">
        <v>0</v>
      </c>
      <c r="J59" s="56">
        <v>0</v>
      </c>
      <c r="K59" s="93"/>
      <c r="L59" s="56">
        <v>0</v>
      </c>
      <c r="M59" s="56">
        <v>0</v>
      </c>
      <c r="N59" s="93">
        <v>0</v>
      </c>
      <c r="O59" s="55">
        <v>0</v>
      </c>
    </row>
    <row r="60" spans="1:15" ht="15">
      <c r="A60" s="68"/>
      <c r="B60" s="125"/>
      <c r="C60" s="65">
        <f t="shared" si="2"/>
        <v>0</v>
      </c>
      <c r="D60" s="53">
        <f t="shared" si="3"/>
        <v>0</v>
      </c>
      <c r="E60" s="93"/>
      <c r="F60" s="116">
        <v>0</v>
      </c>
      <c r="G60" s="56">
        <v>0</v>
      </c>
      <c r="H60" s="56">
        <v>0</v>
      </c>
      <c r="I60" s="56">
        <v>0</v>
      </c>
      <c r="J60" s="56">
        <v>0</v>
      </c>
      <c r="K60" s="93"/>
      <c r="L60" s="56">
        <v>0</v>
      </c>
      <c r="M60" s="56">
        <v>0</v>
      </c>
      <c r="N60" s="93">
        <v>0</v>
      </c>
      <c r="O60" s="55">
        <v>0</v>
      </c>
    </row>
    <row r="61" spans="1:15" ht="15">
      <c r="A61" s="68"/>
      <c r="B61" s="125"/>
      <c r="C61" s="65">
        <f t="shared" si="2"/>
        <v>0</v>
      </c>
      <c r="D61" s="53">
        <f t="shared" si="3"/>
        <v>0</v>
      </c>
      <c r="E61" s="93"/>
      <c r="F61" s="116">
        <v>0</v>
      </c>
      <c r="G61" s="56">
        <v>0</v>
      </c>
      <c r="H61" s="56">
        <v>0</v>
      </c>
      <c r="I61" s="56">
        <v>0</v>
      </c>
      <c r="J61" s="56">
        <v>0</v>
      </c>
      <c r="K61" s="93"/>
      <c r="L61" s="56">
        <v>0</v>
      </c>
      <c r="M61" s="56">
        <v>0</v>
      </c>
      <c r="N61" s="93">
        <v>0</v>
      </c>
      <c r="O61" s="55">
        <v>0</v>
      </c>
    </row>
    <row r="62" spans="1:15" ht="15">
      <c r="A62" s="68"/>
      <c r="B62" s="125"/>
      <c r="C62" s="65">
        <f t="shared" si="2"/>
        <v>0</v>
      </c>
      <c r="D62" s="53">
        <f t="shared" si="3"/>
        <v>0</v>
      </c>
      <c r="E62" s="94"/>
      <c r="F62" s="116">
        <v>0</v>
      </c>
      <c r="G62" s="56">
        <v>0</v>
      </c>
      <c r="H62" s="56">
        <v>0</v>
      </c>
      <c r="I62" s="56">
        <v>0</v>
      </c>
      <c r="J62" s="56">
        <v>0</v>
      </c>
      <c r="K62" s="94"/>
      <c r="L62" s="56">
        <v>0</v>
      </c>
      <c r="M62" s="56">
        <v>0</v>
      </c>
      <c r="N62" s="93">
        <v>0</v>
      </c>
      <c r="O62" s="55">
        <v>0</v>
      </c>
    </row>
    <row r="63" spans="1:15" ht="15">
      <c r="A63" s="68"/>
      <c r="B63" s="125"/>
      <c r="C63" s="65">
        <f t="shared" si="2"/>
        <v>0</v>
      </c>
      <c r="D63" s="53">
        <f t="shared" si="3"/>
        <v>0</v>
      </c>
      <c r="E63" s="93"/>
      <c r="F63" s="116">
        <v>0</v>
      </c>
      <c r="G63" s="56">
        <v>0</v>
      </c>
      <c r="H63" s="56">
        <v>0</v>
      </c>
      <c r="I63" s="56">
        <v>0</v>
      </c>
      <c r="J63" s="56">
        <v>0</v>
      </c>
      <c r="K63" s="93"/>
      <c r="L63" s="56">
        <v>0</v>
      </c>
      <c r="M63" s="56">
        <v>0</v>
      </c>
      <c r="N63" s="93">
        <v>0</v>
      </c>
      <c r="O63" s="55">
        <v>0</v>
      </c>
    </row>
    <row r="64" spans="1:15" ht="15">
      <c r="A64" s="68"/>
      <c r="B64" s="125"/>
      <c r="C64" s="65">
        <f t="shared" si="2"/>
        <v>0</v>
      </c>
      <c r="D64" s="53">
        <f t="shared" si="3"/>
        <v>0</v>
      </c>
      <c r="E64" s="94"/>
      <c r="F64" s="116">
        <v>0</v>
      </c>
      <c r="G64" s="56">
        <v>0</v>
      </c>
      <c r="H64" s="56">
        <v>0</v>
      </c>
      <c r="I64" s="56">
        <v>0</v>
      </c>
      <c r="J64" s="56">
        <v>0</v>
      </c>
      <c r="K64" s="94"/>
      <c r="L64" s="56">
        <v>0</v>
      </c>
      <c r="M64" s="56">
        <v>0</v>
      </c>
      <c r="N64" s="93">
        <v>0</v>
      </c>
      <c r="O64" s="55">
        <v>0</v>
      </c>
    </row>
    <row r="65" spans="1:15" ht="15">
      <c r="A65" s="68"/>
      <c r="B65" s="125"/>
      <c r="C65" s="65">
        <f t="shared" si="2"/>
        <v>0</v>
      </c>
      <c r="D65" s="53">
        <f t="shared" si="3"/>
        <v>0</v>
      </c>
      <c r="E65" s="93"/>
      <c r="F65" s="116">
        <v>0</v>
      </c>
      <c r="G65" s="56">
        <v>0</v>
      </c>
      <c r="H65" s="56">
        <v>0</v>
      </c>
      <c r="I65" s="56">
        <v>0</v>
      </c>
      <c r="J65" s="56">
        <v>0</v>
      </c>
      <c r="K65" s="93"/>
      <c r="L65" s="56">
        <v>0</v>
      </c>
      <c r="M65" s="56">
        <v>0</v>
      </c>
      <c r="N65" s="93">
        <v>0</v>
      </c>
      <c r="O65" s="55">
        <v>0</v>
      </c>
    </row>
    <row r="66" spans="1:15" ht="15">
      <c r="A66" s="68"/>
      <c r="B66" s="125"/>
      <c r="C66" s="65">
        <f t="shared" si="2"/>
        <v>0</v>
      </c>
      <c r="D66" s="53">
        <f t="shared" si="3"/>
        <v>0</v>
      </c>
      <c r="E66" s="93"/>
      <c r="F66" s="116">
        <v>0</v>
      </c>
      <c r="G66" s="56">
        <v>0</v>
      </c>
      <c r="H66" s="56">
        <v>0</v>
      </c>
      <c r="I66" s="56">
        <v>0</v>
      </c>
      <c r="J66" s="56">
        <v>0</v>
      </c>
      <c r="K66" s="93"/>
      <c r="L66" s="56">
        <v>0</v>
      </c>
      <c r="M66" s="56">
        <v>0</v>
      </c>
      <c r="N66" s="93">
        <v>0</v>
      </c>
      <c r="O66" s="55">
        <v>0</v>
      </c>
    </row>
    <row r="67" spans="1:15" ht="15">
      <c r="A67" s="68"/>
      <c r="B67" s="125"/>
      <c r="C67" s="65">
        <f t="shared" si="2"/>
        <v>0</v>
      </c>
      <c r="D67" s="53">
        <f t="shared" si="3"/>
        <v>0</v>
      </c>
      <c r="E67" s="93"/>
      <c r="F67" s="116">
        <v>0</v>
      </c>
      <c r="G67" s="56">
        <v>0</v>
      </c>
      <c r="H67" s="56">
        <v>0</v>
      </c>
      <c r="I67" s="56">
        <v>0</v>
      </c>
      <c r="J67" s="56">
        <v>0</v>
      </c>
      <c r="K67" s="93"/>
      <c r="L67" s="56">
        <v>0</v>
      </c>
      <c r="M67" s="56">
        <v>0</v>
      </c>
      <c r="N67" s="93">
        <v>0</v>
      </c>
      <c r="O67" s="55">
        <v>0</v>
      </c>
    </row>
    <row r="68" spans="1:15" ht="15">
      <c r="A68" s="68"/>
      <c r="B68" s="125"/>
      <c r="C68" s="65">
        <f t="shared" si="2"/>
        <v>0</v>
      </c>
      <c r="D68" s="53">
        <f t="shared" si="3"/>
        <v>0</v>
      </c>
      <c r="E68" s="93"/>
      <c r="F68" s="116">
        <v>0</v>
      </c>
      <c r="G68" s="56">
        <v>0</v>
      </c>
      <c r="H68" s="56">
        <v>0</v>
      </c>
      <c r="I68" s="56">
        <v>0</v>
      </c>
      <c r="J68" s="56">
        <v>0</v>
      </c>
      <c r="K68" s="93"/>
      <c r="L68" s="56">
        <v>0</v>
      </c>
      <c r="M68" s="56">
        <v>0</v>
      </c>
      <c r="N68" s="93">
        <v>0</v>
      </c>
      <c r="O68" s="55">
        <v>0</v>
      </c>
    </row>
    <row r="69" spans="1:15" ht="15">
      <c r="A69" s="68"/>
      <c r="B69" s="125"/>
      <c r="C69" s="65">
        <f t="shared" si="2"/>
        <v>0</v>
      </c>
      <c r="D69" s="53">
        <f t="shared" si="3"/>
        <v>0</v>
      </c>
      <c r="E69" s="93"/>
      <c r="F69" s="116">
        <v>0</v>
      </c>
      <c r="G69" s="56">
        <v>0</v>
      </c>
      <c r="H69" s="56">
        <v>0</v>
      </c>
      <c r="I69" s="56">
        <v>0</v>
      </c>
      <c r="J69" s="56">
        <v>0</v>
      </c>
      <c r="K69" s="93"/>
      <c r="L69" s="56">
        <v>0</v>
      </c>
      <c r="M69" s="56">
        <v>0</v>
      </c>
      <c r="N69" s="93">
        <v>0</v>
      </c>
      <c r="O69" s="55">
        <v>0</v>
      </c>
    </row>
    <row r="70" spans="1:15" ht="15">
      <c r="A70" s="68"/>
      <c r="B70" s="125"/>
      <c r="C70" s="65">
        <f aca="true" t="shared" si="4" ref="C70:C81">(LARGE(F70:O70,1))+(LARGE(F70:O70,2))+(LARGE(F70:O70,3))+(LARGE(F70:O70,4))+(LARGE(F70:O70,5))+(LARGE(F70:O70,6))</f>
        <v>0</v>
      </c>
      <c r="D70" s="53">
        <f t="shared" si="3"/>
        <v>0</v>
      </c>
      <c r="E70" s="93"/>
      <c r="F70" s="116">
        <v>0</v>
      </c>
      <c r="G70" s="56">
        <v>0</v>
      </c>
      <c r="H70" s="56">
        <v>0</v>
      </c>
      <c r="I70" s="56">
        <v>0</v>
      </c>
      <c r="J70" s="56">
        <v>0</v>
      </c>
      <c r="K70" s="93"/>
      <c r="L70" s="56">
        <v>0</v>
      </c>
      <c r="M70" s="56">
        <v>0</v>
      </c>
      <c r="N70" s="93">
        <v>0</v>
      </c>
      <c r="O70" s="55">
        <v>0</v>
      </c>
    </row>
    <row r="71" spans="1:15" ht="15">
      <c r="A71" s="68"/>
      <c r="B71" s="125"/>
      <c r="C71" s="65">
        <f t="shared" si="4"/>
        <v>0</v>
      </c>
      <c r="D71" s="53">
        <f t="shared" si="3"/>
        <v>0</v>
      </c>
      <c r="E71" s="93"/>
      <c r="F71" s="116">
        <v>0</v>
      </c>
      <c r="G71" s="56">
        <v>0</v>
      </c>
      <c r="H71" s="56">
        <v>0</v>
      </c>
      <c r="I71" s="56">
        <v>0</v>
      </c>
      <c r="J71" s="56">
        <v>0</v>
      </c>
      <c r="K71" s="93"/>
      <c r="L71" s="56">
        <v>0</v>
      </c>
      <c r="M71" s="56">
        <v>0</v>
      </c>
      <c r="N71" s="93">
        <v>0</v>
      </c>
      <c r="O71" s="55">
        <v>0</v>
      </c>
    </row>
    <row r="72" spans="1:15" ht="15">
      <c r="A72" s="68"/>
      <c r="B72" s="125"/>
      <c r="C72" s="65">
        <f t="shared" si="4"/>
        <v>0</v>
      </c>
      <c r="D72" s="53">
        <f aca="true" t="shared" si="5" ref="D72:D81">E72+F72+G72+H72+I72+J72+K72+L72+M72+N72+O72</f>
        <v>0</v>
      </c>
      <c r="E72" s="93"/>
      <c r="F72" s="116">
        <v>0</v>
      </c>
      <c r="G72" s="56">
        <v>0</v>
      </c>
      <c r="H72" s="56">
        <v>0</v>
      </c>
      <c r="I72" s="56">
        <v>0</v>
      </c>
      <c r="J72" s="56">
        <v>0</v>
      </c>
      <c r="K72" s="93"/>
      <c r="L72" s="56">
        <v>0</v>
      </c>
      <c r="M72" s="56">
        <v>0</v>
      </c>
      <c r="N72" s="93">
        <v>0</v>
      </c>
      <c r="O72" s="55">
        <v>0</v>
      </c>
    </row>
    <row r="73" spans="1:15" ht="15">
      <c r="A73" s="68"/>
      <c r="B73" s="125"/>
      <c r="C73" s="65">
        <f t="shared" si="4"/>
        <v>0</v>
      </c>
      <c r="D73" s="53">
        <f t="shared" si="5"/>
        <v>0</v>
      </c>
      <c r="E73" s="93"/>
      <c r="F73" s="116">
        <v>0</v>
      </c>
      <c r="G73" s="56">
        <v>0</v>
      </c>
      <c r="H73" s="56">
        <v>0</v>
      </c>
      <c r="I73" s="56">
        <v>0</v>
      </c>
      <c r="J73" s="56">
        <v>0</v>
      </c>
      <c r="K73" s="93"/>
      <c r="L73" s="56">
        <v>0</v>
      </c>
      <c r="M73" s="56">
        <v>0</v>
      </c>
      <c r="N73" s="93">
        <v>0</v>
      </c>
      <c r="O73" s="55">
        <v>0</v>
      </c>
    </row>
    <row r="74" spans="1:15" ht="15">
      <c r="A74" s="68"/>
      <c r="B74" s="125"/>
      <c r="C74" s="65">
        <f t="shared" si="4"/>
        <v>0</v>
      </c>
      <c r="D74" s="53">
        <f t="shared" si="5"/>
        <v>0</v>
      </c>
      <c r="E74" s="93"/>
      <c r="F74" s="116">
        <v>0</v>
      </c>
      <c r="G74" s="56">
        <v>0</v>
      </c>
      <c r="H74" s="56">
        <v>0</v>
      </c>
      <c r="I74" s="56">
        <v>0</v>
      </c>
      <c r="J74" s="56">
        <v>0</v>
      </c>
      <c r="K74" s="93"/>
      <c r="L74" s="56">
        <v>0</v>
      </c>
      <c r="M74" s="56">
        <v>0</v>
      </c>
      <c r="N74" s="93">
        <v>0</v>
      </c>
      <c r="O74" s="55">
        <v>0</v>
      </c>
    </row>
    <row r="75" spans="1:15" ht="15">
      <c r="A75" s="68"/>
      <c r="B75" s="125"/>
      <c r="C75" s="65">
        <f t="shared" si="4"/>
        <v>0</v>
      </c>
      <c r="D75" s="53">
        <f t="shared" si="5"/>
        <v>0</v>
      </c>
      <c r="E75" s="93"/>
      <c r="F75" s="116">
        <v>0</v>
      </c>
      <c r="G75" s="56">
        <v>0</v>
      </c>
      <c r="H75" s="56">
        <v>0</v>
      </c>
      <c r="I75" s="56">
        <v>0</v>
      </c>
      <c r="J75" s="56">
        <v>0</v>
      </c>
      <c r="K75" s="93"/>
      <c r="L75" s="56">
        <v>0</v>
      </c>
      <c r="M75" s="56">
        <v>0</v>
      </c>
      <c r="N75" s="93">
        <v>0</v>
      </c>
      <c r="O75" s="55">
        <v>0</v>
      </c>
    </row>
    <row r="76" spans="1:15" ht="15">
      <c r="A76" s="68"/>
      <c r="B76" s="126"/>
      <c r="C76" s="65">
        <f t="shared" si="4"/>
        <v>0</v>
      </c>
      <c r="D76" s="53">
        <f t="shared" si="5"/>
        <v>0</v>
      </c>
      <c r="E76" s="93"/>
      <c r="F76" s="116">
        <v>0</v>
      </c>
      <c r="G76" s="56">
        <v>0</v>
      </c>
      <c r="H76" s="56">
        <v>0</v>
      </c>
      <c r="I76" s="56">
        <v>0</v>
      </c>
      <c r="J76" s="56">
        <v>0</v>
      </c>
      <c r="K76" s="93"/>
      <c r="L76" s="56">
        <v>0</v>
      </c>
      <c r="M76" s="56">
        <v>0</v>
      </c>
      <c r="N76" s="93">
        <v>0</v>
      </c>
      <c r="O76" s="55">
        <v>0</v>
      </c>
    </row>
    <row r="77" spans="1:15" ht="15">
      <c r="A77" s="68"/>
      <c r="B77" s="126"/>
      <c r="C77" s="65">
        <f t="shared" si="4"/>
        <v>0</v>
      </c>
      <c r="D77" s="53">
        <f t="shared" si="5"/>
        <v>0</v>
      </c>
      <c r="E77" s="93"/>
      <c r="F77" s="116">
        <v>0</v>
      </c>
      <c r="G77" s="56">
        <v>0</v>
      </c>
      <c r="H77" s="56">
        <v>0</v>
      </c>
      <c r="I77" s="56">
        <v>0</v>
      </c>
      <c r="J77" s="56">
        <v>0</v>
      </c>
      <c r="K77" s="93"/>
      <c r="L77" s="56">
        <v>0</v>
      </c>
      <c r="M77" s="56">
        <v>0</v>
      </c>
      <c r="N77" s="93">
        <v>0</v>
      </c>
      <c r="O77" s="55">
        <v>0</v>
      </c>
    </row>
    <row r="78" spans="1:15" ht="15">
      <c r="A78" s="68"/>
      <c r="B78" s="126"/>
      <c r="C78" s="65">
        <f t="shared" si="4"/>
        <v>0</v>
      </c>
      <c r="D78" s="53">
        <f t="shared" si="5"/>
        <v>0</v>
      </c>
      <c r="E78" s="93"/>
      <c r="F78" s="116">
        <v>0</v>
      </c>
      <c r="G78" s="56">
        <v>0</v>
      </c>
      <c r="H78" s="56">
        <v>0</v>
      </c>
      <c r="I78" s="56">
        <v>0</v>
      </c>
      <c r="J78" s="56">
        <v>0</v>
      </c>
      <c r="K78" s="93"/>
      <c r="L78" s="56">
        <v>0</v>
      </c>
      <c r="M78" s="56">
        <v>0</v>
      </c>
      <c r="N78" s="93">
        <v>0</v>
      </c>
      <c r="O78" s="55">
        <v>0</v>
      </c>
    </row>
    <row r="79" spans="1:15" ht="15">
      <c r="A79" s="68"/>
      <c r="B79" s="126"/>
      <c r="C79" s="65">
        <f t="shared" si="4"/>
        <v>0</v>
      </c>
      <c r="D79" s="53">
        <f t="shared" si="5"/>
        <v>0</v>
      </c>
      <c r="E79" s="93"/>
      <c r="F79" s="116">
        <v>0</v>
      </c>
      <c r="G79" s="56">
        <v>0</v>
      </c>
      <c r="H79" s="56">
        <v>0</v>
      </c>
      <c r="I79" s="56">
        <v>0</v>
      </c>
      <c r="J79" s="56">
        <v>0</v>
      </c>
      <c r="K79" s="93"/>
      <c r="L79" s="56">
        <v>0</v>
      </c>
      <c r="M79" s="56">
        <v>0</v>
      </c>
      <c r="N79" s="93">
        <v>0</v>
      </c>
      <c r="O79" s="55">
        <v>0</v>
      </c>
    </row>
    <row r="80" spans="1:15" ht="15">
      <c r="A80" s="68"/>
      <c r="B80" s="126"/>
      <c r="C80" s="65">
        <f t="shared" si="4"/>
        <v>0</v>
      </c>
      <c r="D80" s="53">
        <f t="shared" si="5"/>
        <v>0</v>
      </c>
      <c r="E80" s="93"/>
      <c r="F80" s="116">
        <v>0</v>
      </c>
      <c r="G80" s="56">
        <v>0</v>
      </c>
      <c r="H80" s="56">
        <v>0</v>
      </c>
      <c r="I80" s="56">
        <v>0</v>
      </c>
      <c r="J80" s="56">
        <v>0</v>
      </c>
      <c r="K80" s="93"/>
      <c r="L80" s="56">
        <v>0</v>
      </c>
      <c r="M80" s="56">
        <v>0</v>
      </c>
      <c r="N80" s="93">
        <v>0</v>
      </c>
      <c r="O80" s="55">
        <v>0</v>
      </c>
    </row>
    <row r="81" spans="1:15" ht="15">
      <c r="A81" s="68"/>
      <c r="B81" s="126"/>
      <c r="C81" s="65">
        <f t="shared" si="4"/>
        <v>0</v>
      </c>
      <c r="D81" s="53">
        <f t="shared" si="5"/>
        <v>0</v>
      </c>
      <c r="E81" s="93"/>
      <c r="F81" s="116">
        <v>0</v>
      </c>
      <c r="G81" s="56">
        <v>0</v>
      </c>
      <c r="H81" s="56">
        <v>0</v>
      </c>
      <c r="I81" s="56">
        <v>0</v>
      </c>
      <c r="J81" s="56">
        <v>0</v>
      </c>
      <c r="K81" s="93"/>
      <c r="L81" s="56">
        <v>0</v>
      </c>
      <c r="M81" s="56">
        <v>0</v>
      </c>
      <c r="N81" s="93">
        <v>0</v>
      </c>
      <c r="O81" s="55">
        <v>0</v>
      </c>
    </row>
    <row r="82" spans="1:15" ht="15">
      <c r="A82" s="68"/>
      <c r="B82" s="126"/>
      <c r="C82" s="65"/>
      <c r="D82" s="53"/>
      <c r="E82" s="94" t="s">
        <v>53</v>
      </c>
      <c r="F82" s="116">
        <v>0</v>
      </c>
      <c r="G82" s="56">
        <v>0</v>
      </c>
      <c r="H82" s="56">
        <v>0</v>
      </c>
      <c r="I82" s="56">
        <v>0</v>
      </c>
      <c r="J82" s="56">
        <v>0</v>
      </c>
      <c r="K82" s="94" t="s">
        <v>55</v>
      </c>
      <c r="L82" s="56">
        <v>0</v>
      </c>
      <c r="M82" s="56">
        <v>0</v>
      </c>
      <c r="N82" s="94" t="s">
        <v>57</v>
      </c>
      <c r="O82" s="55">
        <v>0</v>
      </c>
    </row>
    <row r="83" spans="1:15" ht="15">
      <c r="A83" s="68"/>
      <c r="B83" s="126"/>
      <c r="C83" s="65"/>
      <c r="D83" s="53"/>
      <c r="E83" s="94" t="s">
        <v>54</v>
      </c>
      <c r="F83" s="116">
        <v>0</v>
      </c>
      <c r="G83" s="56">
        <v>0</v>
      </c>
      <c r="H83" s="56">
        <v>0</v>
      </c>
      <c r="I83" s="56">
        <v>0</v>
      </c>
      <c r="J83" s="56">
        <v>0</v>
      </c>
      <c r="K83" s="94" t="s">
        <v>56</v>
      </c>
      <c r="L83" s="56">
        <v>0</v>
      </c>
      <c r="M83" s="56">
        <v>0</v>
      </c>
      <c r="N83" s="94" t="s">
        <v>58</v>
      </c>
      <c r="O83" s="55">
        <v>0</v>
      </c>
    </row>
    <row r="84" spans="1:15" ht="15">
      <c r="A84" s="59"/>
      <c r="B84" s="126"/>
      <c r="C84" s="64"/>
      <c r="D84" s="53"/>
      <c r="E84" s="94" t="s">
        <v>60</v>
      </c>
      <c r="F84" s="116">
        <v>0</v>
      </c>
      <c r="G84" s="56">
        <v>0</v>
      </c>
      <c r="H84" s="56">
        <v>0</v>
      </c>
      <c r="I84" s="56">
        <v>0</v>
      </c>
      <c r="J84" s="56">
        <v>0</v>
      </c>
      <c r="K84" s="94" t="s">
        <v>60</v>
      </c>
      <c r="L84" s="56">
        <v>0</v>
      </c>
      <c r="M84" s="56">
        <v>0</v>
      </c>
      <c r="N84" s="94" t="s">
        <v>59</v>
      </c>
      <c r="O84" s="55">
        <v>0</v>
      </c>
    </row>
  </sheetData>
  <sheetProtection/>
  <autoFilter ref="A5:O24">
    <sortState ref="A6:O84">
      <sortCondition descending="1" sortBy="value" ref="C6:C84"/>
    </sortState>
  </autoFilter>
  <mergeCells count="2">
    <mergeCell ref="C2:D2"/>
    <mergeCell ref="F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CMW4CMW</dc:creator>
  <cp:keywords/>
  <dc:description/>
  <cp:lastModifiedBy>Russell Becker</cp:lastModifiedBy>
  <cp:lastPrinted>2018-02-20T01:19:32Z</cp:lastPrinted>
  <dcterms:created xsi:type="dcterms:W3CDTF">2002-03-17T06:49:57Z</dcterms:created>
  <dcterms:modified xsi:type="dcterms:W3CDTF">2019-09-04T00:35:19Z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BP2100385</vt:lpwstr>
  </property>
  <property fmtid="{D5CDD505-2E9C-101B-9397-08002B2CF9AE}" pid="3" name="Objective-Title">
    <vt:lpwstr>2019 points</vt:lpwstr>
  </property>
  <property fmtid="{D5CDD505-2E9C-101B-9397-08002B2CF9AE}" pid="4" name="Objective-Comment">
    <vt:lpwstr/>
  </property>
  <property fmtid="{D5CDD505-2E9C-101B-9397-08002B2CF9AE}" pid="5" name="Objective-CreationStamp">
    <vt:filetime>2019-03-20T01:15:22Z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2019-09-03T23:49:22Z</vt:filetime>
  </property>
  <property fmtid="{D5CDD505-2E9C-101B-9397-08002B2CF9AE}" pid="9" name="Objective-ModificationStamp">
    <vt:filetime>2019-09-03T23:49:22Z</vt:filetime>
  </property>
  <property fmtid="{D5CDD505-2E9C-101B-9397-08002B2CF9AE}" pid="10" name="Objective-Owner">
    <vt:lpwstr>O'Brien, Michael SGT 1</vt:lpwstr>
  </property>
  <property fmtid="{D5CDD505-2E9C-101B-9397-08002B2CF9AE}" pid="11" name="Objective-Path">
    <vt:lpwstr>O'Brien, Michael SGT 1:Special Folder - O'Brien, Michael SGT 1:Handy - O'Brien, Michael SGT 1:Templates - O'Brien, Michael SGT 1:my documents:CDKC:2019:</vt:lpwstr>
  </property>
  <property fmtid="{D5CDD505-2E9C-101B-9397-08002B2CF9AE}" pid="12" name="Objective-Parent">
    <vt:lpwstr>2019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15.0</vt:lpwstr>
  </property>
  <property fmtid="{D5CDD505-2E9C-101B-9397-08002B2CF9AE}" pid="15" name="Objective-VersionNumber">
    <vt:i4>15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Unclassified]</vt:lpwstr>
  </property>
  <property fmtid="{D5CDD505-2E9C-101B-9397-08002B2CF9AE}" pid="19" name="Objective-Caveats">
    <vt:lpwstr/>
  </property>
  <property fmtid="{D5CDD505-2E9C-101B-9397-08002B2CF9AE}" pid="20" name="Objective-Document Type [system]">
    <vt:lpwstr/>
  </property>
</Properties>
</file>